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0年棉花补贴明细表" sheetId="1" r:id="rId1"/>
  </sheets>
  <definedNames>
    <definedName name="_xlnm.Print_Titles" localSheetId="0">'2020年棉花补贴明细表'!$1:$5</definedName>
    <definedName name="_xlnm._FilterDatabase" localSheetId="0" hidden="1">'2020年棉花补贴明细表'!$B$1:$B$46</definedName>
  </definedNames>
  <calcPr calcId="144525"/>
</workbook>
</file>

<file path=xl/sharedStrings.xml><?xml version="1.0" encoding="utf-8"?>
<sst xmlns="http://schemas.openxmlformats.org/spreadsheetml/2006/main" count="526" uniqueCount="309">
  <si>
    <t>2020年克拉玛依区棉花目标价格改革农业生产经营单位籽棉交售量及兑现补贴资金公示表</t>
  </si>
  <si>
    <t>公示主管单位：区财政局</t>
  </si>
  <si>
    <t>公示时间：2021年5月24日--2021年5月28日</t>
  </si>
  <si>
    <t>序号</t>
  </si>
  <si>
    <t>单位名称（个人姓名）</t>
  </si>
  <si>
    <t>种植地点</t>
  </si>
  <si>
    <t>本次拟发放补贴金额合计（元）</t>
  </si>
  <si>
    <t>陆地棉</t>
  </si>
  <si>
    <t>备注</t>
  </si>
  <si>
    <t>种植面积</t>
  </si>
  <si>
    <t>2020年籽棉单产上限（公斤/亩）</t>
  </si>
  <si>
    <t>予以补贴交售量（公斤）</t>
  </si>
  <si>
    <t>补贴标准（公斤/元）</t>
  </si>
  <si>
    <t>补贴金额小计（元）</t>
  </si>
  <si>
    <t>农业开发区</t>
  </si>
  <si>
    <t>张继功</t>
  </si>
  <si>
    <t>李程鹏</t>
  </si>
  <si>
    <t>王小岗</t>
  </si>
  <si>
    <t>仝彩霞</t>
  </si>
  <si>
    <t>章海生</t>
  </si>
  <si>
    <t>许山成</t>
  </si>
  <si>
    <t>刘艳莉</t>
  </si>
  <si>
    <t>张晓童</t>
  </si>
  <si>
    <t>张三友</t>
  </si>
  <si>
    <t>赵志龙</t>
  </si>
  <si>
    <t>吕海燕</t>
  </si>
  <si>
    <t>高升财</t>
  </si>
  <si>
    <t>王成武</t>
  </si>
  <si>
    <t>宋来伟</t>
  </si>
  <si>
    <t>王飞</t>
  </si>
  <si>
    <t>吴德洋</t>
  </si>
  <si>
    <t>蔡新</t>
  </si>
  <si>
    <t>刘华志</t>
  </si>
  <si>
    <t>钟金国</t>
  </si>
  <si>
    <t>许刚成</t>
  </si>
  <si>
    <t>王继伟</t>
  </si>
  <si>
    <t>李恩友</t>
  </si>
  <si>
    <t>潘多胜</t>
  </si>
  <si>
    <t>杨义兵</t>
  </si>
  <si>
    <t>陈国平</t>
  </si>
  <si>
    <t>王树仁</t>
  </si>
  <si>
    <t>贾永平</t>
  </si>
  <si>
    <t>马春兵</t>
  </si>
  <si>
    <t>郭建春</t>
  </si>
  <si>
    <t>吕永辉</t>
  </si>
  <si>
    <t>吕永新</t>
  </si>
  <si>
    <t>陈学龙</t>
  </si>
  <si>
    <t>赵海</t>
  </si>
  <si>
    <t>孙海兴</t>
  </si>
  <si>
    <t>孙海杰</t>
  </si>
  <si>
    <t>陶世军</t>
  </si>
  <si>
    <t>张明元</t>
  </si>
  <si>
    <t>王建雄</t>
  </si>
  <si>
    <t>黄国俊</t>
  </si>
  <si>
    <t>高昌海</t>
  </si>
  <si>
    <t>朱香玉</t>
  </si>
  <si>
    <t>郭自军</t>
  </si>
  <si>
    <t>马永奇</t>
  </si>
  <si>
    <t>张东</t>
  </si>
  <si>
    <t>马志民</t>
  </si>
  <si>
    <t>李子荣</t>
  </si>
  <si>
    <t>杨福才</t>
  </si>
  <si>
    <t>阳永全</t>
  </si>
  <si>
    <t>王涛</t>
  </si>
  <si>
    <t>张成群</t>
  </si>
  <si>
    <t>都新峰</t>
  </si>
  <si>
    <t>张开喜</t>
  </si>
  <si>
    <t>李建国</t>
  </si>
  <si>
    <t>张秀梅</t>
  </si>
  <si>
    <t>马书伟</t>
  </si>
  <si>
    <t>苗武</t>
  </si>
  <si>
    <t>蒋裕山</t>
  </si>
  <si>
    <t>马占仓</t>
  </si>
  <si>
    <t>周义军</t>
  </si>
  <si>
    <t>于光耀</t>
  </si>
  <si>
    <t>王新福</t>
  </si>
  <si>
    <t>蒋军旗</t>
  </si>
  <si>
    <t>刘文武</t>
  </si>
  <si>
    <t>杨华</t>
  </si>
  <si>
    <t>钟德和</t>
  </si>
  <si>
    <t>杜会宝</t>
  </si>
  <si>
    <t>张虎林</t>
  </si>
  <si>
    <t>张红霞</t>
  </si>
  <si>
    <t>于新</t>
  </si>
  <si>
    <t>朱红军</t>
  </si>
  <si>
    <t>代鸿贤</t>
  </si>
  <si>
    <t>许尔平</t>
  </si>
  <si>
    <t>贾建江</t>
  </si>
  <si>
    <t>郭立兵</t>
  </si>
  <si>
    <t>司文斌</t>
  </si>
  <si>
    <t>徐飞</t>
  </si>
  <si>
    <t>范光辉</t>
  </si>
  <si>
    <t>高昌勇</t>
  </si>
  <si>
    <t>潘洁伟</t>
  </si>
  <si>
    <t>陈小平</t>
  </si>
  <si>
    <t>王道军</t>
  </si>
  <si>
    <t>陈建平</t>
  </si>
  <si>
    <t>段生军</t>
  </si>
  <si>
    <t>李振世</t>
  </si>
  <si>
    <t>杨国栋</t>
  </si>
  <si>
    <t>邢永林</t>
  </si>
  <si>
    <t>张少成</t>
  </si>
  <si>
    <t>许义玲</t>
  </si>
  <si>
    <t>杨万方</t>
  </si>
  <si>
    <t>冯昌安</t>
  </si>
  <si>
    <t>邢永安</t>
  </si>
  <si>
    <t>张绍福</t>
  </si>
  <si>
    <t>蔡艳琼</t>
  </si>
  <si>
    <t>魏传家</t>
  </si>
  <si>
    <t>刘志强</t>
  </si>
  <si>
    <t>陈杰</t>
  </si>
  <si>
    <t>张旭</t>
  </si>
  <si>
    <t>马式民</t>
  </si>
  <si>
    <t>任为民</t>
  </si>
  <si>
    <t>任卫华</t>
  </si>
  <si>
    <t>王辉文</t>
  </si>
  <si>
    <t>熊伟</t>
  </si>
  <si>
    <t>张金生</t>
  </si>
  <si>
    <t>刘文忠</t>
  </si>
  <si>
    <t>倪增花</t>
  </si>
  <si>
    <t>代建军</t>
  </si>
  <si>
    <t>商玉海</t>
  </si>
  <si>
    <t>李纪忠</t>
  </si>
  <si>
    <t>路扬</t>
  </si>
  <si>
    <t>杨宝礼</t>
  </si>
  <si>
    <t>员春玲</t>
  </si>
  <si>
    <t>刘洪苏</t>
  </si>
  <si>
    <t>潘多全</t>
  </si>
  <si>
    <t>曹林涛</t>
  </si>
  <si>
    <t>敬代芬</t>
  </si>
  <si>
    <t>小计</t>
  </si>
  <si>
    <t xml:space="preserve">五五新镇 </t>
  </si>
  <si>
    <t>颜盛斌</t>
  </si>
  <si>
    <t>建升公司</t>
  </si>
  <si>
    <t>龚天庆</t>
  </si>
  <si>
    <t>贾天满</t>
  </si>
  <si>
    <t>李天和</t>
  </si>
  <si>
    <t>李家祥</t>
  </si>
  <si>
    <t>徐吉海</t>
  </si>
  <si>
    <t>贾天庚</t>
  </si>
  <si>
    <t>李海霞</t>
  </si>
  <si>
    <t>王新明</t>
  </si>
  <si>
    <t>包仁兵</t>
  </si>
  <si>
    <t>杨玉珍</t>
  </si>
  <si>
    <t>威隆公司</t>
  </si>
  <si>
    <t>刘献中</t>
  </si>
  <si>
    <t>冯晓波</t>
  </si>
  <si>
    <t>朱河领</t>
  </si>
  <si>
    <t>李忠民</t>
  </si>
  <si>
    <t>孙国群</t>
  </si>
  <si>
    <t>高春生</t>
  </si>
  <si>
    <t>潘永刚</t>
  </si>
  <si>
    <t>万利公司</t>
  </si>
  <si>
    <t>朱书朋</t>
  </si>
  <si>
    <t>王振华</t>
  </si>
  <si>
    <t>陈善江</t>
  </si>
  <si>
    <t>何大友</t>
  </si>
  <si>
    <t>王新利</t>
  </si>
  <si>
    <t>石洪涛</t>
  </si>
  <si>
    <t>徐华</t>
  </si>
  <si>
    <t>尹海风</t>
  </si>
  <si>
    <t>刘海</t>
  </si>
  <si>
    <t>常斌</t>
  </si>
  <si>
    <t>方卫国</t>
  </si>
  <si>
    <t>姚新伟</t>
  </si>
  <si>
    <t>曹小兵</t>
  </si>
  <si>
    <t>黄安建</t>
  </si>
  <si>
    <t>夏瑞东</t>
  </si>
  <si>
    <t>庞义新</t>
  </si>
  <si>
    <t>周邦奎</t>
  </si>
  <si>
    <t xml:space="preserve">小拐乡国营牧场  </t>
  </si>
  <si>
    <t>1</t>
  </si>
  <si>
    <t>吐尔逊·买买提</t>
  </si>
  <si>
    <t>小拐国营牧场</t>
  </si>
  <si>
    <t>2</t>
  </si>
  <si>
    <t>加尼别克·木塔哈力木</t>
  </si>
  <si>
    <t>3</t>
  </si>
  <si>
    <t>薛秀武</t>
  </si>
  <si>
    <t>4</t>
  </si>
  <si>
    <t>张俊</t>
  </si>
  <si>
    <t>5</t>
  </si>
  <si>
    <t>薛秀成</t>
  </si>
  <si>
    <t>6</t>
  </si>
  <si>
    <t>候金泉</t>
  </si>
  <si>
    <t>7</t>
  </si>
  <si>
    <t>王吉红</t>
  </si>
  <si>
    <t>8</t>
  </si>
  <si>
    <t>韩自军</t>
  </si>
  <si>
    <t>9</t>
  </si>
  <si>
    <t>赵世永</t>
  </si>
  <si>
    <t>10</t>
  </si>
  <si>
    <t>许建国</t>
  </si>
  <si>
    <t>11</t>
  </si>
  <si>
    <t>刘志红</t>
  </si>
  <si>
    <t>12</t>
  </si>
  <si>
    <t>岳建江</t>
  </si>
  <si>
    <t>13</t>
  </si>
  <si>
    <t>赵长春</t>
  </si>
  <si>
    <t>14</t>
  </si>
  <si>
    <t>李军风</t>
  </si>
  <si>
    <t>15</t>
  </si>
  <si>
    <t>毛银洁</t>
  </si>
  <si>
    <t>16</t>
  </si>
  <si>
    <t>孟小龙</t>
  </si>
  <si>
    <t>17</t>
  </si>
  <si>
    <t>周席春</t>
  </si>
  <si>
    <t>18</t>
  </si>
  <si>
    <t>段远平</t>
  </si>
  <si>
    <t>19</t>
  </si>
  <si>
    <t>曹建武</t>
  </si>
  <si>
    <t>20</t>
  </si>
  <si>
    <t>张三</t>
  </si>
  <si>
    <t>21</t>
  </si>
  <si>
    <t>方弟权</t>
  </si>
  <si>
    <t>22</t>
  </si>
  <si>
    <t>刘雪梅</t>
  </si>
  <si>
    <t>23</t>
  </si>
  <si>
    <t>柳琴</t>
  </si>
  <si>
    <t>24</t>
  </si>
  <si>
    <t>王国海</t>
  </si>
  <si>
    <t>25</t>
  </si>
  <si>
    <t>宋彦鑫</t>
  </si>
  <si>
    <t>26</t>
  </si>
  <si>
    <t>张平</t>
  </si>
  <si>
    <t>27</t>
  </si>
  <si>
    <t>王菊红</t>
  </si>
  <si>
    <t>28</t>
  </si>
  <si>
    <t>赵新厂</t>
  </si>
  <si>
    <t>29</t>
  </si>
  <si>
    <t>毛金虎</t>
  </si>
  <si>
    <t>30</t>
  </si>
  <si>
    <t>马成勇</t>
  </si>
  <si>
    <t>31</t>
  </si>
  <si>
    <t>李文成</t>
  </si>
  <si>
    <t>32</t>
  </si>
  <si>
    <t>马成武</t>
  </si>
  <si>
    <t>33</t>
  </si>
  <si>
    <t>马成斌</t>
  </si>
  <si>
    <t>34</t>
  </si>
  <si>
    <t>康卫军</t>
  </si>
  <si>
    <t>35</t>
  </si>
  <si>
    <t>陈居科</t>
  </si>
  <si>
    <t>36</t>
  </si>
  <si>
    <t>杨宜兴</t>
  </si>
  <si>
    <t>37</t>
  </si>
  <si>
    <t>周建霞</t>
  </si>
  <si>
    <t>38</t>
  </si>
  <si>
    <t>朱立中</t>
  </si>
  <si>
    <t>39</t>
  </si>
  <si>
    <t>张金莲</t>
  </si>
  <si>
    <t>40</t>
  </si>
  <si>
    <t>张胜红</t>
  </si>
  <si>
    <t>41</t>
  </si>
  <si>
    <t>骆国霞</t>
  </si>
  <si>
    <t>42</t>
  </si>
  <si>
    <t>王俊熹</t>
  </si>
  <si>
    <t>43</t>
  </si>
  <si>
    <t>王兴宏</t>
  </si>
  <si>
    <t>44</t>
  </si>
  <si>
    <t>岳国强</t>
  </si>
  <si>
    <t>45</t>
  </si>
  <si>
    <t>张瑞芝</t>
  </si>
  <si>
    <t>46</t>
  </si>
  <si>
    <t>詹发军</t>
  </si>
  <si>
    <t>47</t>
  </si>
  <si>
    <t>马尚满</t>
  </si>
  <si>
    <t>48</t>
  </si>
  <si>
    <t>张树来</t>
  </si>
  <si>
    <t>49</t>
  </si>
  <si>
    <t>蓝新旺</t>
  </si>
  <si>
    <t>50</t>
  </si>
  <si>
    <t>51</t>
  </si>
  <si>
    <t>许宝成</t>
  </si>
  <si>
    <t>52</t>
  </si>
  <si>
    <t>马成栋</t>
  </si>
  <si>
    <t>53</t>
  </si>
  <si>
    <t>李建功</t>
  </si>
  <si>
    <t>54</t>
  </si>
  <si>
    <t>张登云</t>
  </si>
  <si>
    <t>55</t>
  </si>
  <si>
    <t>兰泽民</t>
  </si>
  <si>
    <t>56</t>
  </si>
  <si>
    <t>丁学智</t>
  </si>
  <si>
    <t>57</t>
  </si>
  <si>
    <t>魏国友</t>
  </si>
  <si>
    <t>58</t>
  </si>
  <si>
    <t>高飞</t>
  </si>
  <si>
    <t>59</t>
  </si>
  <si>
    <t>朱朋</t>
  </si>
  <si>
    <t>60</t>
  </si>
  <si>
    <t>李保民</t>
  </si>
  <si>
    <t>61</t>
  </si>
  <si>
    <t>朱金亮</t>
  </si>
  <si>
    <t>62</t>
  </si>
  <si>
    <t>路金华</t>
  </si>
  <si>
    <t>63</t>
  </si>
  <si>
    <t>薛冰</t>
  </si>
  <si>
    <t>64</t>
  </si>
  <si>
    <t>张春兰</t>
  </si>
  <si>
    <t>65</t>
  </si>
  <si>
    <t>杨生兰</t>
  </si>
  <si>
    <t>66</t>
  </si>
  <si>
    <t>刘万明</t>
  </si>
  <si>
    <t>67</t>
  </si>
  <si>
    <t>杨从江</t>
  </si>
  <si>
    <t>68</t>
  </si>
  <si>
    <t>蒋磊</t>
  </si>
  <si>
    <t>合计</t>
  </si>
  <si>
    <t>公示期如有异议，请拨打监督电话: 0990-6221770   联系人：木尼热</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</si>
</sst>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1">
    <font>
      <sz val="11"/>
      <color theme="1"/>
      <name val="宋体"/>
      <charset val="134"/>
      <scheme val="minor"/>
    </font>
    <font>
      <sz val="16"/>
      <name val="宋体"/>
      <charset val="134"/>
      <scheme val="minor"/>
    </font>
    <font>
      <sz val="11"/>
      <name val="宋体"/>
      <charset val="134"/>
      <scheme val="minor"/>
    </font>
    <font>
      <sz val="11"/>
      <color theme="1"/>
      <name val="宋体"/>
      <charset val="134"/>
    </font>
    <font>
      <b/>
      <sz val="11"/>
      <color theme="1"/>
      <name val="宋体"/>
      <charset val="134"/>
    </font>
    <font>
      <sz val="10"/>
      <name val="宋体"/>
      <charset val="134"/>
      <scheme val="minor"/>
    </font>
    <font>
      <b/>
      <sz val="18"/>
      <name val="宋体"/>
      <charset val="134"/>
      <scheme val="minor"/>
    </font>
    <font>
      <b/>
      <sz val="11"/>
      <name val="宋体"/>
      <charset val="134"/>
      <scheme val="minor"/>
    </font>
    <font>
      <b/>
      <sz val="10"/>
      <name val="宋体"/>
      <charset val="134"/>
      <scheme val="minor"/>
    </font>
    <font>
      <sz val="12"/>
      <name val="宋体"/>
      <charset val="134"/>
    </font>
    <font>
      <b/>
      <sz val="14"/>
      <name val="宋体"/>
      <charset val="134"/>
      <scheme val="minor"/>
    </font>
    <font>
      <sz val="12"/>
      <color theme="1"/>
      <name val="宋体"/>
      <charset val="134"/>
    </font>
    <font>
      <b/>
      <sz val="16"/>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2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9" applyNumberFormat="0" applyFill="0" applyAlignment="0" applyProtection="0">
      <alignment vertical="center"/>
    </xf>
    <xf numFmtId="0" fontId="19" fillId="0" borderId="29" applyNumberFormat="0" applyFill="0" applyAlignment="0" applyProtection="0">
      <alignment vertical="center"/>
    </xf>
    <xf numFmtId="0" fontId="20" fillId="0" borderId="30" applyNumberFormat="0" applyFill="0" applyAlignment="0" applyProtection="0">
      <alignment vertical="center"/>
    </xf>
    <xf numFmtId="0" fontId="20" fillId="0" borderId="0" applyNumberFormat="0" applyFill="0" applyBorder="0" applyAlignment="0" applyProtection="0">
      <alignment vertical="center"/>
    </xf>
    <xf numFmtId="0" fontId="21" fillId="6" borderId="31" applyNumberFormat="0" applyAlignment="0" applyProtection="0">
      <alignment vertical="center"/>
    </xf>
    <xf numFmtId="0" fontId="22" fillId="7" borderId="32" applyNumberFormat="0" applyAlignment="0" applyProtection="0">
      <alignment vertical="center"/>
    </xf>
    <xf numFmtId="0" fontId="23" fillId="7" borderId="31" applyNumberFormat="0" applyAlignment="0" applyProtection="0">
      <alignment vertical="center"/>
    </xf>
    <xf numFmtId="0" fontId="24" fillId="8" borderId="33" applyNumberFormat="0" applyAlignment="0" applyProtection="0">
      <alignment vertical="center"/>
    </xf>
    <xf numFmtId="0" fontId="25" fillId="0" borderId="34" applyNumberFormat="0" applyFill="0" applyAlignment="0" applyProtection="0">
      <alignment vertical="center"/>
    </xf>
    <xf numFmtId="0" fontId="26" fillId="0" borderId="35"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0" fillId="35" borderId="0" applyNumberFormat="0" applyBorder="0" applyAlignment="0" applyProtection="0">
      <alignment vertical="center"/>
    </xf>
    <xf numFmtId="0" fontId="9" fillId="0" borderId="0"/>
  </cellStyleXfs>
  <cellXfs count="111">
    <xf numFmtId="0" fontId="0" fillId="0" borderId="0" xfId="0">
      <alignment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0" xfId="0" applyFont="1" applyFill="1" applyAlignment="1">
      <alignment horizontal="center" vertical="center"/>
    </xf>
    <xf numFmtId="177" fontId="5" fillId="0" borderId="0" xfId="0" applyNumberFormat="1" applyFont="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6" fillId="0" borderId="0" xfId="0" applyFont="1" applyFill="1" applyBorder="1" applyAlignment="1">
      <alignment horizontal="center" vertical="center"/>
    </xf>
    <xf numFmtId="0" fontId="2" fillId="0" borderId="0" xfId="0" applyFont="1" applyAlignment="1">
      <alignment horizontal="left" vertical="center"/>
    </xf>
    <xf numFmtId="176" fontId="2" fillId="0" borderId="0" xfId="0" applyNumberFormat="1" applyFont="1" applyFill="1" applyAlignment="1">
      <alignment vertical="center"/>
    </xf>
    <xf numFmtId="0" fontId="2" fillId="0" borderId="0" xfId="0" applyFont="1" applyFill="1" applyAlignme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7" fillId="0" borderId="4"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7" fillId="0" borderId="4" xfId="0" applyFont="1" applyFill="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49" fontId="7" fillId="0" borderId="6"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177" fontId="7"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176" fontId="6" fillId="0" borderId="8" xfId="0" applyNumberFormat="1" applyFont="1" applyBorder="1" applyAlignment="1">
      <alignment horizontal="center" vertical="center"/>
    </xf>
    <xf numFmtId="0" fontId="6" fillId="0"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0"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14" xfId="0" applyFont="1" applyBorder="1" applyAlignment="1">
      <alignment horizontal="center" vertical="center"/>
    </xf>
    <xf numFmtId="176" fontId="2" fillId="2" borderId="10" xfId="0" applyNumberFormat="1" applyFont="1" applyFill="1" applyBorder="1" applyAlignment="1">
      <alignment horizontal="center" vertical="center"/>
    </xf>
    <xf numFmtId="0" fontId="2" fillId="2" borderId="15" xfId="0"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Border="1" applyAlignment="1">
      <alignment horizontal="center" vertical="center"/>
    </xf>
    <xf numFmtId="0" fontId="5" fillId="0" borderId="16" xfId="0" applyFont="1" applyBorder="1" applyAlignment="1">
      <alignment horizontal="center" vertical="center"/>
    </xf>
    <xf numFmtId="0" fontId="8" fillId="0" borderId="17" xfId="0" applyFont="1" applyBorder="1" applyAlignment="1">
      <alignment horizontal="center" vertical="center"/>
    </xf>
    <xf numFmtId="49" fontId="5" fillId="0" borderId="17" xfId="0" applyNumberFormat="1" applyFont="1" applyBorder="1" applyAlignment="1">
      <alignment horizontal="center" vertical="center"/>
    </xf>
    <xf numFmtId="176" fontId="2" fillId="0" borderId="17"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6" fillId="0" borderId="19" xfId="0" applyNumberFormat="1" applyFont="1" applyBorder="1" applyAlignment="1">
      <alignment horizontal="center" vertical="center"/>
    </xf>
    <xf numFmtId="0" fontId="6" fillId="0" borderId="19" xfId="0" applyFont="1" applyFill="1" applyBorder="1" applyAlignment="1">
      <alignment horizontal="center" vertical="center"/>
    </xf>
    <xf numFmtId="0" fontId="2" fillId="3" borderId="3" xfId="0" applyFont="1" applyFill="1" applyBorder="1" applyAlignment="1">
      <alignment horizontal="center" vertical="center"/>
    </xf>
    <xf numFmtId="0" fontId="5" fillId="0" borderId="20" xfId="0" applyFont="1" applyFill="1" applyBorder="1" applyAlignment="1">
      <alignment horizontal="center" vertical="center"/>
    </xf>
    <xf numFmtId="0" fontId="6" fillId="0" borderId="21" xfId="0" applyFont="1" applyBorder="1" applyAlignment="1">
      <alignment horizontal="center" vertical="center"/>
    </xf>
    <xf numFmtId="0" fontId="2" fillId="3"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6" fillId="0" borderId="22" xfId="0" applyNumberFormat="1" applyFont="1" applyBorder="1" applyAlignment="1">
      <alignment horizontal="center" vertical="center"/>
    </xf>
    <xf numFmtId="0" fontId="2" fillId="3" borderId="9" xfId="0" applyFont="1" applyFill="1" applyBorder="1" applyAlignment="1">
      <alignment horizontal="center" vertical="center"/>
    </xf>
    <xf numFmtId="176" fontId="0" fillId="0" borderId="4"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2" fillId="3" borderId="4" xfId="0" applyFont="1" applyFill="1" applyBorder="1" applyAlignment="1">
      <alignment horizontal="center" vertical="center"/>
    </xf>
    <xf numFmtId="176" fontId="9" fillId="4" borderId="4"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0" fontId="2" fillId="3" borderId="20" xfId="0"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5" fillId="0" borderId="18" xfId="0" applyFont="1" applyBorder="1" applyAlignment="1">
      <alignment horizontal="center" vertical="center"/>
    </xf>
    <xf numFmtId="0" fontId="10" fillId="0" borderId="19" xfId="0" applyFont="1" applyBorder="1" applyAlignment="1">
      <alignment horizontal="center" vertical="center"/>
    </xf>
    <xf numFmtId="49" fontId="5" fillId="0" borderId="19"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2" fillId="3" borderId="19" xfId="0" applyFont="1" applyFill="1" applyBorder="1" applyAlignment="1">
      <alignment horizontal="center" vertical="center"/>
    </xf>
    <xf numFmtId="177" fontId="5" fillId="0" borderId="19" xfId="0" applyNumberFormat="1" applyFont="1" applyBorder="1" applyAlignment="1">
      <alignment horizontal="center" vertical="center"/>
    </xf>
    <xf numFmtId="176" fontId="2" fillId="3" borderId="19" xfId="0" applyNumberFormat="1" applyFont="1" applyFill="1" applyBorder="1" applyAlignment="1">
      <alignment horizontal="center" vertical="center"/>
    </xf>
    <xf numFmtId="178" fontId="11" fillId="2" borderId="19" xfId="0" applyNumberFormat="1" applyFont="1" applyFill="1" applyBorder="1" applyAlignment="1">
      <alignment horizontal="center" vertical="center"/>
    </xf>
    <xf numFmtId="0" fontId="5"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176" fontId="5" fillId="0" borderId="22" xfId="0" applyNumberFormat="1" applyFont="1" applyBorder="1" applyAlignment="1">
      <alignment horizontal="center" vertical="center"/>
    </xf>
    <xf numFmtId="0" fontId="2" fillId="0" borderId="22" xfId="0" applyFont="1" applyFill="1" applyBorder="1" applyAlignment="1">
      <alignment horizontal="center" vertical="center"/>
    </xf>
    <xf numFmtId="177" fontId="2" fillId="0" borderId="22" xfId="0" applyNumberFormat="1" applyFont="1" applyBorder="1" applyAlignment="1">
      <alignment horizontal="center" vertical="center"/>
    </xf>
    <xf numFmtId="176"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176" fontId="12" fillId="0" borderId="4"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2"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1"/>
  <sheetViews>
    <sheetView tabSelected="1" zoomScale="88" zoomScaleNormal="88" topLeftCell="A49" workbookViewId="0">
      <selection activeCell="L5" sqref="L5"/>
    </sheetView>
  </sheetViews>
  <sheetFormatPr defaultColWidth="9" defaultRowHeight="12"/>
  <cols>
    <col min="1" max="1" width="4.11666666666667" style="9" customWidth="1"/>
    <col min="2" max="2" width="11.6166666666667" style="9" customWidth="1"/>
    <col min="3" max="3" width="20.1416666666667" style="10" customWidth="1"/>
    <col min="4" max="4" width="16.0333333333333" style="11" customWidth="1"/>
    <col min="5" max="5" width="8" style="12" customWidth="1"/>
    <col min="6" max="6" width="9.375" style="13" customWidth="1"/>
    <col min="7" max="7" width="13.4916666666667" style="11" customWidth="1"/>
    <col min="8" max="8" width="9.75" style="9" customWidth="1"/>
    <col min="9" max="9" width="15.7666666666667" style="11" customWidth="1"/>
    <col min="10" max="10" width="8.525" style="9" customWidth="1"/>
    <col min="11" max="11" width="11.25" style="9" customWidth="1"/>
    <col min="12" max="12" width="13.35" style="9" customWidth="1"/>
    <col min="13" max="13" width="9.375" style="9" customWidth="1"/>
    <col min="14" max="16384" width="9" style="9"/>
  </cols>
  <sheetData>
    <row r="1" s="1" customFormat="1" ht="39" customHeight="1" spans="1:11">
      <c r="A1" s="14" t="s">
        <v>0</v>
      </c>
      <c r="B1" s="14"/>
      <c r="C1" s="14"/>
      <c r="D1" s="15"/>
      <c r="E1" s="16"/>
      <c r="F1" s="14"/>
      <c r="G1" s="15"/>
      <c r="H1" s="14"/>
      <c r="I1" s="15"/>
      <c r="J1" s="14"/>
      <c r="K1" s="50"/>
    </row>
    <row r="2" s="2" customFormat="1" ht="20" customHeight="1" spans="2:10">
      <c r="B2" s="17" t="s">
        <v>1</v>
      </c>
      <c r="C2" s="17"/>
      <c r="D2" s="18"/>
      <c r="E2" s="19"/>
      <c r="F2" s="5" t="s">
        <v>2</v>
      </c>
      <c r="G2" s="5"/>
      <c r="H2" s="5"/>
      <c r="I2" s="5"/>
      <c r="J2" s="5"/>
    </row>
    <row r="3" s="2" customFormat="1" ht="20" customHeight="1" spans="1:10">
      <c r="A3" s="20" t="s">
        <v>3</v>
      </c>
      <c r="B3" s="21" t="s">
        <v>4</v>
      </c>
      <c r="C3" s="22" t="s">
        <v>5</v>
      </c>
      <c r="D3" s="23" t="s">
        <v>6</v>
      </c>
      <c r="E3" s="24" t="s">
        <v>7</v>
      </c>
      <c r="F3" s="24"/>
      <c r="G3" s="25"/>
      <c r="H3" s="24"/>
      <c r="I3" s="25"/>
      <c r="J3" s="51" t="s">
        <v>8</v>
      </c>
    </row>
    <row r="4" s="2" customFormat="1" ht="30" customHeight="1" spans="1:10">
      <c r="A4" s="26"/>
      <c r="B4" s="27"/>
      <c r="C4" s="28"/>
      <c r="D4" s="29"/>
      <c r="E4" s="30" t="s">
        <v>9</v>
      </c>
      <c r="F4" s="31" t="s">
        <v>10</v>
      </c>
      <c r="G4" s="29" t="s">
        <v>11</v>
      </c>
      <c r="H4" s="27" t="s">
        <v>12</v>
      </c>
      <c r="I4" s="29" t="s">
        <v>13</v>
      </c>
      <c r="J4" s="52"/>
    </row>
    <row r="5" s="3" customFormat="1" ht="29" customHeight="1" spans="1:10">
      <c r="A5" s="32"/>
      <c r="B5" s="33"/>
      <c r="C5" s="34"/>
      <c r="D5" s="35"/>
      <c r="E5" s="36"/>
      <c r="F5" s="37"/>
      <c r="G5" s="35"/>
      <c r="H5" s="33"/>
      <c r="I5" s="35"/>
      <c r="J5" s="53"/>
    </row>
    <row r="6" s="3" customFormat="1" ht="29" customHeight="1" spans="1:10">
      <c r="A6" s="38" t="s">
        <v>14</v>
      </c>
      <c r="B6" s="39"/>
      <c r="C6" s="39"/>
      <c r="D6" s="40"/>
      <c r="E6" s="41"/>
      <c r="F6" s="39"/>
      <c r="G6" s="40"/>
      <c r="H6" s="39"/>
      <c r="I6" s="40"/>
      <c r="J6" s="54"/>
    </row>
    <row r="7" s="4" customFormat="1" ht="30" customHeight="1" spans="1:10">
      <c r="A7" s="42">
        <v>1</v>
      </c>
      <c r="B7" s="43" t="s">
        <v>15</v>
      </c>
      <c r="C7" s="44" t="s">
        <v>14</v>
      </c>
      <c r="D7" s="45">
        <v>138484.8</v>
      </c>
      <c r="E7" s="43">
        <v>255</v>
      </c>
      <c r="F7" s="46">
        <v>467.28</v>
      </c>
      <c r="G7" s="46">
        <v>117360</v>
      </c>
      <c r="H7" s="47">
        <v>1.18</v>
      </c>
      <c r="I7" s="55">
        <f>G7*H7</f>
        <v>138484.8</v>
      </c>
      <c r="J7" s="56"/>
    </row>
    <row r="8" s="4" customFormat="1" ht="30" customHeight="1" spans="1:10">
      <c r="A8" s="48">
        <v>2</v>
      </c>
      <c r="B8" s="43" t="s">
        <v>16</v>
      </c>
      <c r="C8" s="47" t="s">
        <v>14</v>
      </c>
      <c r="D8" s="45">
        <v>168209</v>
      </c>
      <c r="E8" s="43">
        <v>330</v>
      </c>
      <c r="F8" s="46">
        <v>467.28</v>
      </c>
      <c r="G8" s="46">
        <v>142550</v>
      </c>
      <c r="H8" s="47">
        <v>1.18</v>
      </c>
      <c r="I8" s="57">
        <f t="shared" ref="I8:I39" si="0">G8*H8</f>
        <v>168209</v>
      </c>
      <c r="J8" s="58"/>
    </row>
    <row r="9" s="4" customFormat="1" ht="30" customHeight="1" spans="1:10">
      <c r="A9" s="48">
        <v>3</v>
      </c>
      <c r="B9" s="43" t="s">
        <v>17</v>
      </c>
      <c r="C9" s="44" t="s">
        <v>14</v>
      </c>
      <c r="D9" s="45">
        <v>710230.2</v>
      </c>
      <c r="E9" s="43">
        <v>1310</v>
      </c>
      <c r="F9" s="46">
        <v>467.28</v>
      </c>
      <c r="G9" s="46">
        <v>601890</v>
      </c>
      <c r="H9" s="47">
        <v>1.18</v>
      </c>
      <c r="I9" s="57">
        <f t="shared" si="0"/>
        <v>710230.2</v>
      </c>
      <c r="J9" s="58"/>
    </row>
    <row r="10" s="4" customFormat="1" ht="30" customHeight="1" spans="1:10">
      <c r="A10" s="48">
        <v>4</v>
      </c>
      <c r="B10" s="43" t="s">
        <v>18</v>
      </c>
      <c r="C10" s="47" t="s">
        <v>14</v>
      </c>
      <c r="D10" s="45">
        <v>624869</v>
      </c>
      <c r="E10" s="43">
        <v>1145</v>
      </c>
      <c r="F10" s="46">
        <v>467.28</v>
      </c>
      <c r="G10" s="46">
        <v>529550</v>
      </c>
      <c r="H10" s="47">
        <v>1.18</v>
      </c>
      <c r="I10" s="57">
        <f t="shared" si="0"/>
        <v>624869</v>
      </c>
      <c r="J10" s="58"/>
    </row>
    <row r="11" s="4" customFormat="1" ht="30" customHeight="1" spans="1:10">
      <c r="A11" s="48">
        <v>5</v>
      </c>
      <c r="B11" s="43" t="s">
        <v>19</v>
      </c>
      <c r="C11" s="44" t="s">
        <v>14</v>
      </c>
      <c r="D11" s="45">
        <v>690831</v>
      </c>
      <c r="E11" s="43">
        <v>1293</v>
      </c>
      <c r="F11" s="46">
        <v>467.28</v>
      </c>
      <c r="G11" s="46">
        <v>585450</v>
      </c>
      <c r="H11" s="47">
        <v>1.18</v>
      </c>
      <c r="I11" s="57">
        <f t="shared" si="0"/>
        <v>690831</v>
      </c>
      <c r="J11" s="58"/>
    </row>
    <row r="12" s="4" customFormat="1" ht="30" customHeight="1" spans="1:10">
      <c r="A12" s="48">
        <v>6</v>
      </c>
      <c r="B12" s="43" t="s">
        <v>20</v>
      </c>
      <c r="C12" s="47" t="s">
        <v>14</v>
      </c>
      <c r="D12" s="45">
        <v>349704.8</v>
      </c>
      <c r="E12" s="43">
        <v>672</v>
      </c>
      <c r="F12" s="46">
        <v>467.28</v>
      </c>
      <c r="G12" s="46">
        <v>296360</v>
      </c>
      <c r="H12" s="47">
        <v>1.18</v>
      </c>
      <c r="I12" s="57">
        <f t="shared" si="0"/>
        <v>349704.8</v>
      </c>
      <c r="J12" s="58"/>
    </row>
    <row r="13" s="4" customFormat="1" ht="30" customHeight="1" spans="1:10">
      <c r="A13" s="48">
        <v>7</v>
      </c>
      <c r="B13" s="43" t="s">
        <v>21</v>
      </c>
      <c r="C13" s="44" t="s">
        <v>14</v>
      </c>
      <c r="D13" s="46">
        <v>447149.2</v>
      </c>
      <c r="E13" s="43">
        <v>850</v>
      </c>
      <c r="F13" s="46">
        <v>467.28</v>
      </c>
      <c r="G13" s="46">
        <v>378940</v>
      </c>
      <c r="H13" s="47">
        <v>1.18</v>
      </c>
      <c r="I13" s="57">
        <f t="shared" si="0"/>
        <v>447149.2</v>
      </c>
      <c r="J13" s="58"/>
    </row>
    <row r="14" s="4" customFormat="1" ht="30" customHeight="1" spans="1:10">
      <c r="A14" s="48">
        <v>8</v>
      </c>
      <c r="B14" s="43" t="s">
        <v>22</v>
      </c>
      <c r="C14" s="44" t="s">
        <v>14</v>
      </c>
      <c r="D14" s="45">
        <v>203455.6</v>
      </c>
      <c r="E14" s="43">
        <v>470</v>
      </c>
      <c r="F14" s="46">
        <v>467.28</v>
      </c>
      <c r="G14" s="46">
        <v>172420</v>
      </c>
      <c r="H14" s="47">
        <v>1.18</v>
      </c>
      <c r="I14" s="57">
        <f t="shared" si="0"/>
        <v>203455.6</v>
      </c>
      <c r="J14" s="58"/>
    </row>
    <row r="15" s="4" customFormat="1" ht="30" customHeight="1" spans="1:10">
      <c r="A15" s="48">
        <v>9</v>
      </c>
      <c r="B15" s="43" t="s">
        <v>23</v>
      </c>
      <c r="C15" s="44" t="s">
        <v>14</v>
      </c>
      <c r="D15" s="45">
        <v>115791.984</v>
      </c>
      <c r="E15" s="43">
        <v>210</v>
      </c>
      <c r="F15" s="46">
        <v>467.28</v>
      </c>
      <c r="G15" s="46">
        <v>98128.8</v>
      </c>
      <c r="H15" s="47">
        <v>1.18</v>
      </c>
      <c r="I15" s="57">
        <f t="shared" si="0"/>
        <v>115791.984</v>
      </c>
      <c r="J15" s="58"/>
    </row>
    <row r="16" s="4" customFormat="1" ht="30" customHeight="1" spans="1:10">
      <c r="A16" s="48">
        <v>10</v>
      </c>
      <c r="B16" s="43" t="s">
        <v>24</v>
      </c>
      <c r="C16" s="47" t="s">
        <v>14</v>
      </c>
      <c r="D16" s="45">
        <v>141246</v>
      </c>
      <c r="E16" s="43">
        <v>260</v>
      </c>
      <c r="F16" s="46">
        <v>467.28</v>
      </c>
      <c r="G16" s="46">
        <v>119700</v>
      </c>
      <c r="H16" s="47">
        <v>1.18</v>
      </c>
      <c r="I16" s="57">
        <f t="shared" si="0"/>
        <v>141246</v>
      </c>
      <c r="J16" s="58"/>
    </row>
    <row r="17" s="4" customFormat="1" ht="30" customHeight="1" spans="1:10">
      <c r="A17" s="48">
        <v>11</v>
      </c>
      <c r="B17" s="43" t="s">
        <v>25</v>
      </c>
      <c r="C17" s="44" t="s">
        <v>14</v>
      </c>
      <c r="D17" s="45">
        <v>96760</v>
      </c>
      <c r="E17" s="43">
        <v>176</v>
      </c>
      <c r="F17" s="46">
        <v>467.28</v>
      </c>
      <c r="G17" s="46">
        <v>82000</v>
      </c>
      <c r="H17" s="47">
        <v>1.18</v>
      </c>
      <c r="I17" s="57">
        <f t="shared" si="0"/>
        <v>96760</v>
      </c>
      <c r="J17" s="58"/>
    </row>
    <row r="18" s="4" customFormat="1" ht="30" customHeight="1" spans="1:10">
      <c r="A18" s="48">
        <v>12</v>
      </c>
      <c r="B18" s="43" t="s">
        <v>26</v>
      </c>
      <c r="C18" s="47" t="s">
        <v>14</v>
      </c>
      <c r="D18" s="45">
        <v>149506</v>
      </c>
      <c r="E18" s="43">
        <v>280</v>
      </c>
      <c r="F18" s="46">
        <v>467.28</v>
      </c>
      <c r="G18" s="46">
        <v>126700</v>
      </c>
      <c r="H18" s="47">
        <v>1.18</v>
      </c>
      <c r="I18" s="57">
        <f t="shared" si="0"/>
        <v>149506</v>
      </c>
      <c r="J18" s="58"/>
    </row>
    <row r="19" s="4" customFormat="1" ht="30" customHeight="1" spans="1:10">
      <c r="A19" s="48">
        <v>13</v>
      </c>
      <c r="B19" s="43" t="s">
        <v>27</v>
      </c>
      <c r="C19" s="47" t="s">
        <v>14</v>
      </c>
      <c r="D19" s="45">
        <v>241793.8</v>
      </c>
      <c r="E19" s="43">
        <v>440</v>
      </c>
      <c r="F19" s="46">
        <v>467.28</v>
      </c>
      <c r="G19" s="46">
        <v>204910</v>
      </c>
      <c r="H19" s="47">
        <v>1.18</v>
      </c>
      <c r="I19" s="57">
        <f t="shared" si="0"/>
        <v>241793.8</v>
      </c>
      <c r="J19" s="58"/>
    </row>
    <row r="20" s="4" customFormat="1" ht="30" customHeight="1" spans="1:10">
      <c r="A20" s="48">
        <v>14</v>
      </c>
      <c r="B20" s="43" t="s">
        <v>28</v>
      </c>
      <c r="C20" s="44" t="s">
        <v>14</v>
      </c>
      <c r="D20" s="45">
        <v>231583.968</v>
      </c>
      <c r="E20" s="43">
        <v>420</v>
      </c>
      <c r="F20" s="46">
        <v>467.28</v>
      </c>
      <c r="G20" s="46">
        <v>196257.6</v>
      </c>
      <c r="H20" s="47">
        <v>1.18</v>
      </c>
      <c r="I20" s="57">
        <f t="shared" si="0"/>
        <v>231583.968</v>
      </c>
      <c r="J20" s="58"/>
    </row>
    <row r="21" s="4" customFormat="1" ht="30" customHeight="1" spans="1:10">
      <c r="A21" s="48">
        <v>15</v>
      </c>
      <c r="B21" s="43" t="s">
        <v>29</v>
      </c>
      <c r="C21" s="47" t="s">
        <v>14</v>
      </c>
      <c r="D21" s="45">
        <v>1031862.8</v>
      </c>
      <c r="E21" s="43">
        <v>1958</v>
      </c>
      <c r="F21" s="46">
        <v>467.28</v>
      </c>
      <c r="G21" s="46">
        <v>874460</v>
      </c>
      <c r="H21" s="47">
        <v>1.18</v>
      </c>
      <c r="I21" s="57">
        <f t="shared" si="0"/>
        <v>1031862.8</v>
      </c>
      <c r="J21" s="58"/>
    </row>
    <row r="22" s="4" customFormat="1" ht="30" customHeight="1" spans="1:10">
      <c r="A22" s="48">
        <v>16</v>
      </c>
      <c r="B22" s="43" t="s">
        <v>30</v>
      </c>
      <c r="C22" s="44" t="s">
        <v>14</v>
      </c>
      <c r="D22" s="45">
        <v>612632.4</v>
      </c>
      <c r="E22" s="43">
        <v>1150</v>
      </c>
      <c r="F22" s="46">
        <v>467.28</v>
      </c>
      <c r="G22" s="46">
        <v>519180</v>
      </c>
      <c r="H22" s="47">
        <v>1.18</v>
      </c>
      <c r="I22" s="57">
        <f t="shared" si="0"/>
        <v>612632.4</v>
      </c>
      <c r="J22" s="58"/>
    </row>
    <row r="23" s="4" customFormat="1" ht="30" customHeight="1" spans="1:10">
      <c r="A23" s="48">
        <v>17</v>
      </c>
      <c r="B23" s="43" t="s">
        <v>31</v>
      </c>
      <c r="C23" s="47" t="s">
        <v>14</v>
      </c>
      <c r="D23" s="45">
        <v>442795</v>
      </c>
      <c r="E23" s="43">
        <v>850</v>
      </c>
      <c r="F23" s="46">
        <v>467.28</v>
      </c>
      <c r="G23" s="46">
        <v>375250</v>
      </c>
      <c r="H23" s="47">
        <v>1.18</v>
      </c>
      <c r="I23" s="57">
        <f t="shared" si="0"/>
        <v>442795</v>
      </c>
      <c r="J23" s="58"/>
    </row>
    <row r="24" s="4" customFormat="1" ht="30" customHeight="1" spans="1:10">
      <c r="A24" s="48">
        <v>18</v>
      </c>
      <c r="B24" s="43" t="s">
        <v>32</v>
      </c>
      <c r="C24" s="44" t="s">
        <v>14</v>
      </c>
      <c r="D24" s="45">
        <v>54067.6</v>
      </c>
      <c r="E24" s="43">
        <v>100</v>
      </c>
      <c r="F24" s="46">
        <v>467.28</v>
      </c>
      <c r="G24" s="46">
        <v>45820</v>
      </c>
      <c r="H24" s="47">
        <v>1.18</v>
      </c>
      <c r="I24" s="57">
        <f t="shared" si="0"/>
        <v>54067.6</v>
      </c>
      <c r="J24" s="58"/>
    </row>
    <row r="25" s="4" customFormat="1" ht="30" customHeight="1" spans="1:10">
      <c r="A25" s="48">
        <v>19</v>
      </c>
      <c r="B25" s="43" t="s">
        <v>33</v>
      </c>
      <c r="C25" s="47" t="s">
        <v>14</v>
      </c>
      <c r="D25" s="45">
        <v>371464</v>
      </c>
      <c r="E25" s="43">
        <v>675</v>
      </c>
      <c r="F25" s="46">
        <v>467.28</v>
      </c>
      <c r="G25" s="46">
        <v>314800</v>
      </c>
      <c r="H25" s="47">
        <v>1.18</v>
      </c>
      <c r="I25" s="57">
        <f t="shared" si="0"/>
        <v>371464</v>
      </c>
      <c r="J25" s="58"/>
    </row>
    <row r="26" s="4" customFormat="1" ht="30" customHeight="1" spans="1:10">
      <c r="A26" s="48">
        <v>20</v>
      </c>
      <c r="B26" s="43" t="s">
        <v>34</v>
      </c>
      <c r="C26" s="44" t="s">
        <v>14</v>
      </c>
      <c r="D26" s="45">
        <v>545938.8</v>
      </c>
      <c r="E26" s="43">
        <v>996</v>
      </c>
      <c r="F26" s="46">
        <v>467.28</v>
      </c>
      <c r="G26" s="46">
        <v>462660</v>
      </c>
      <c r="H26" s="47">
        <v>1.18</v>
      </c>
      <c r="I26" s="57">
        <f t="shared" si="0"/>
        <v>545938.8</v>
      </c>
      <c r="J26" s="58"/>
    </row>
    <row r="27" s="4" customFormat="1" ht="30" customHeight="1" spans="1:10">
      <c r="A27" s="48">
        <v>21</v>
      </c>
      <c r="B27" s="43" t="s">
        <v>35</v>
      </c>
      <c r="C27" s="44" t="s">
        <v>14</v>
      </c>
      <c r="D27" s="45">
        <v>1188543.2</v>
      </c>
      <c r="E27" s="43">
        <v>2242</v>
      </c>
      <c r="F27" s="46">
        <v>467.28</v>
      </c>
      <c r="G27" s="46">
        <v>1007240</v>
      </c>
      <c r="H27" s="47">
        <v>1.18</v>
      </c>
      <c r="I27" s="57">
        <f t="shared" si="0"/>
        <v>1188543.2</v>
      </c>
      <c r="J27" s="58"/>
    </row>
    <row r="28" s="4" customFormat="1" ht="30" customHeight="1" spans="1:10">
      <c r="A28" s="48">
        <v>22</v>
      </c>
      <c r="B28" s="43" t="s">
        <v>36</v>
      </c>
      <c r="C28" s="47" t="s">
        <v>14</v>
      </c>
      <c r="D28" s="45">
        <v>1426785.2</v>
      </c>
      <c r="E28" s="43">
        <v>2591</v>
      </c>
      <c r="F28" s="46">
        <v>467.28</v>
      </c>
      <c r="G28" s="46">
        <v>1209140</v>
      </c>
      <c r="H28" s="47">
        <v>1.18</v>
      </c>
      <c r="I28" s="57">
        <f t="shared" si="0"/>
        <v>1426785.2</v>
      </c>
      <c r="J28" s="58"/>
    </row>
    <row r="29" s="4" customFormat="1" ht="30" customHeight="1" spans="1:10">
      <c r="A29" s="48">
        <v>23</v>
      </c>
      <c r="B29" s="43" t="s">
        <v>37</v>
      </c>
      <c r="C29" s="44" t="s">
        <v>14</v>
      </c>
      <c r="D29" s="45">
        <v>548723.6</v>
      </c>
      <c r="E29" s="43">
        <v>1034</v>
      </c>
      <c r="F29" s="46">
        <v>467.28</v>
      </c>
      <c r="G29" s="46">
        <v>465020</v>
      </c>
      <c r="H29" s="47">
        <v>1.18</v>
      </c>
      <c r="I29" s="57">
        <f t="shared" si="0"/>
        <v>548723.6</v>
      </c>
      <c r="J29" s="58"/>
    </row>
    <row r="30" s="4" customFormat="1" ht="30" customHeight="1" spans="1:10">
      <c r="A30" s="48">
        <v>24</v>
      </c>
      <c r="B30" s="43" t="s">
        <v>38</v>
      </c>
      <c r="C30" s="47" t="s">
        <v>14</v>
      </c>
      <c r="D30" s="45">
        <v>131971.2</v>
      </c>
      <c r="E30" s="43">
        <v>250</v>
      </c>
      <c r="F30" s="46">
        <v>467.28</v>
      </c>
      <c r="G30" s="46">
        <v>111840</v>
      </c>
      <c r="H30" s="47">
        <v>1.18</v>
      </c>
      <c r="I30" s="57">
        <f t="shared" si="0"/>
        <v>131971.2</v>
      </c>
      <c r="J30" s="58"/>
    </row>
    <row r="31" s="5" customFormat="1" ht="30" customHeight="1" spans="1:10">
      <c r="A31" s="49">
        <v>25</v>
      </c>
      <c r="B31" s="43" t="s">
        <v>39</v>
      </c>
      <c r="C31" s="44" t="s">
        <v>14</v>
      </c>
      <c r="D31" s="45">
        <v>483410.6</v>
      </c>
      <c r="E31" s="43">
        <v>902</v>
      </c>
      <c r="F31" s="46">
        <v>467.28</v>
      </c>
      <c r="G31" s="46">
        <v>409670</v>
      </c>
      <c r="H31" s="47">
        <v>1.18</v>
      </c>
      <c r="I31" s="57">
        <f t="shared" si="0"/>
        <v>483410.6</v>
      </c>
      <c r="J31" s="59"/>
    </row>
    <row r="32" s="5" customFormat="1" ht="30" customHeight="1" spans="1:10">
      <c r="A32" s="49">
        <v>26</v>
      </c>
      <c r="B32" s="43" t="s">
        <v>40</v>
      </c>
      <c r="C32" s="47" t="s">
        <v>14</v>
      </c>
      <c r="D32" s="45">
        <v>271246.6</v>
      </c>
      <c r="E32" s="43">
        <v>582</v>
      </c>
      <c r="F32" s="46">
        <v>467.28</v>
      </c>
      <c r="G32" s="46">
        <v>229870</v>
      </c>
      <c r="H32" s="47">
        <v>1.18</v>
      </c>
      <c r="I32" s="57">
        <f t="shared" si="0"/>
        <v>271246.6</v>
      </c>
      <c r="J32" s="59"/>
    </row>
    <row r="33" s="6" customFormat="1" ht="30" customHeight="1" spans="1:10">
      <c r="A33" s="48">
        <v>27</v>
      </c>
      <c r="B33" s="43" t="s">
        <v>41</v>
      </c>
      <c r="C33" s="44" t="s">
        <v>14</v>
      </c>
      <c r="D33" s="45">
        <v>247422.4</v>
      </c>
      <c r="E33" s="43">
        <v>464</v>
      </c>
      <c r="F33" s="46">
        <v>467.28</v>
      </c>
      <c r="G33" s="46">
        <v>209680</v>
      </c>
      <c r="H33" s="47">
        <v>1.18</v>
      </c>
      <c r="I33" s="57">
        <f t="shared" si="0"/>
        <v>247422.4</v>
      </c>
      <c r="J33" s="60"/>
    </row>
    <row r="34" s="4" customFormat="1" ht="30" customHeight="1" spans="1:10">
      <c r="A34" s="48">
        <v>28</v>
      </c>
      <c r="B34" s="43" t="s">
        <v>42</v>
      </c>
      <c r="C34" s="47" t="s">
        <v>14</v>
      </c>
      <c r="D34" s="45">
        <v>245929.7</v>
      </c>
      <c r="E34" s="43">
        <v>470</v>
      </c>
      <c r="F34" s="46">
        <v>467.28</v>
      </c>
      <c r="G34" s="46">
        <v>208415</v>
      </c>
      <c r="H34" s="47">
        <v>1.18</v>
      </c>
      <c r="I34" s="57">
        <f t="shared" si="0"/>
        <v>245929.7</v>
      </c>
      <c r="J34" s="58"/>
    </row>
    <row r="35" s="4" customFormat="1" ht="30" customHeight="1" spans="1:10">
      <c r="A35" s="48">
        <v>29</v>
      </c>
      <c r="B35" s="43" t="s">
        <v>43</v>
      </c>
      <c r="C35" s="44" t="s">
        <v>14</v>
      </c>
      <c r="D35" s="45">
        <v>492142.6</v>
      </c>
      <c r="E35" s="43">
        <v>957</v>
      </c>
      <c r="F35" s="46">
        <v>467.28</v>
      </c>
      <c r="G35" s="46">
        <v>417070</v>
      </c>
      <c r="H35" s="47">
        <v>1.18</v>
      </c>
      <c r="I35" s="57">
        <f t="shared" si="0"/>
        <v>492142.6</v>
      </c>
      <c r="J35" s="58"/>
    </row>
    <row r="36" s="4" customFormat="1" ht="30" customHeight="1" spans="1:10">
      <c r="A36" s="48">
        <v>30</v>
      </c>
      <c r="B36" s="43" t="s">
        <v>44</v>
      </c>
      <c r="C36" s="47" t="s">
        <v>14</v>
      </c>
      <c r="D36" s="45">
        <v>341862.048</v>
      </c>
      <c r="E36" s="43">
        <v>620</v>
      </c>
      <c r="F36" s="46">
        <v>467.28</v>
      </c>
      <c r="G36" s="46">
        <v>289713.6</v>
      </c>
      <c r="H36" s="47">
        <v>1.18</v>
      </c>
      <c r="I36" s="57">
        <f t="shared" si="0"/>
        <v>341862.048</v>
      </c>
      <c r="J36" s="58"/>
    </row>
    <row r="37" s="4" customFormat="1" ht="30" customHeight="1" spans="1:10">
      <c r="A37" s="48">
        <v>31</v>
      </c>
      <c r="B37" s="43" t="s">
        <v>45</v>
      </c>
      <c r="C37" s="44" t="s">
        <v>14</v>
      </c>
      <c r="D37" s="45">
        <v>111651.6</v>
      </c>
      <c r="E37" s="43">
        <v>205</v>
      </c>
      <c r="F37" s="46">
        <v>467.28</v>
      </c>
      <c r="G37" s="46">
        <v>94620</v>
      </c>
      <c r="H37" s="47">
        <v>1.18</v>
      </c>
      <c r="I37" s="57">
        <f t="shared" si="0"/>
        <v>111651.6</v>
      </c>
      <c r="J37" s="58"/>
    </row>
    <row r="38" s="4" customFormat="1" ht="30" customHeight="1" spans="1:10">
      <c r="A38" s="48">
        <v>32</v>
      </c>
      <c r="B38" s="43" t="s">
        <v>46</v>
      </c>
      <c r="C38" s="47" t="s">
        <v>14</v>
      </c>
      <c r="D38" s="45">
        <v>641719.4</v>
      </c>
      <c r="E38" s="43">
        <v>1200</v>
      </c>
      <c r="F38" s="46">
        <v>467.28</v>
      </c>
      <c r="G38" s="46">
        <v>543830</v>
      </c>
      <c r="H38" s="47">
        <v>1.18</v>
      </c>
      <c r="I38" s="57">
        <f t="shared" si="0"/>
        <v>641719.4</v>
      </c>
      <c r="J38" s="58"/>
    </row>
    <row r="39" s="4" customFormat="1" ht="30" customHeight="1" spans="1:10">
      <c r="A39" s="48">
        <v>33</v>
      </c>
      <c r="B39" s="43" t="s">
        <v>47</v>
      </c>
      <c r="C39" s="44" t="s">
        <v>14</v>
      </c>
      <c r="D39" s="45">
        <v>158745.4</v>
      </c>
      <c r="E39" s="43">
        <v>300</v>
      </c>
      <c r="F39" s="46">
        <v>467.28</v>
      </c>
      <c r="G39" s="46">
        <v>134530</v>
      </c>
      <c r="H39" s="47">
        <v>1.18</v>
      </c>
      <c r="I39" s="57">
        <f t="shared" si="0"/>
        <v>158745.4</v>
      </c>
      <c r="J39" s="58"/>
    </row>
    <row r="40" s="4" customFormat="1" ht="30" customHeight="1" spans="1:10">
      <c r="A40" s="48">
        <v>34</v>
      </c>
      <c r="B40" s="43" t="s">
        <v>48</v>
      </c>
      <c r="C40" s="44" t="s">
        <v>14</v>
      </c>
      <c r="D40" s="45">
        <v>863665.6</v>
      </c>
      <c r="E40" s="43">
        <v>1634</v>
      </c>
      <c r="F40" s="46">
        <v>467.28</v>
      </c>
      <c r="G40" s="46">
        <v>731920</v>
      </c>
      <c r="H40" s="47">
        <v>1.18</v>
      </c>
      <c r="I40" s="57">
        <f t="shared" ref="I40:I71" si="1">G40*H40</f>
        <v>863665.6</v>
      </c>
      <c r="J40" s="58"/>
    </row>
    <row r="41" s="4" customFormat="1" ht="30" customHeight="1" spans="1:10">
      <c r="A41" s="48">
        <v>35</v>
      </c>
      <c r="B41" s="43" t="s">
        <v>49</v>
      </c>
      <c r="C41" s="47" t="s">
        <v>14</v>
      </c>
      <c r="D41" s="45">
        <v>162798.7</v>
      </c>
      <c r="E41" s="43">
        <v>296</v>
      </c>
      <c r="F41" s="46">
        <v>467.28</v>
      </c>
      <c r="G41" s="46">
        <v>137965</v>
      </c>
      <c r="H41" s="47">
        <v>1.18</v>
      </c>
      <c r="I41" s="57">
        <f t="shared" si="1"/>
        <v>162798.7</v>
      </c>
      <c r="J41" s="58"/>
    </row>
    <row r="42" s="4" customFormat="1" ht="30" customHeight="1" spans="1:10">
      <c r="A42" s="48">
        <v>36</v>
      </c>
      <c r="B42" s="43" t="s">
        <v>50</v>
      </c>
      <c r="C42" s="44" t="s">
        <v>14</v>
      </c>
      <c r="D42" s="45">
        <v>159949</v>
      </c>
      <c r="E42" s="43">
        <v>302</v>
      </c>
      <c r="F42" s="46">
        <v>467.28</v>
      </c>
      <c r="G42" s="46">
        <v>135550</v>
      </c>
      <c r="H42" s="47">
        <v>1.18</v>
      </c>
      <c r="I42" s="57">
        <f t="shared" si="1"/>
        <v>159949</v>
      </c>
      <c r="J42" s="58"/>
    </row>
    <row r="43" s="4" customFormat="1" ht="30" customHeight="1" spans="1:10">
      <c r="A43" s="48">
        <v>37</v>
      </c>
      <c r="B43" s="43" t="s">
        <v>51</v>
      </c>
      <c r="C43" s="47" t="s">
        <v>14</v>
      </c>
      <c r="D43" s="45">
        <v>158438.6</v>
      </c>
      <c r="E43" s="43">
        <v>302</v>
      </c>
      <c r="F43" s="46">
        <v>467.28</v>
      </c>
      <c r="G43" s="46">
        <v>134270</v>
      </c>
      <c r="H43" s="47">
        <v>1.18</v>
      </c>
      <c r="I43" s="57">
        <f t="shared" si="1"/>
        <v>158438.6</v>
      </c>
      <c r="J43" s="58"/>
    </row>
    <row r="44" s="4" customFormat="1" ht="30" customHeight="1" spans="1:10">
      <c r="A44" s="48">
        <v>38</v>
      </c>
      <c r="B44" s="43" t="s">
        <v>52</v>
      </c>
      <c r="C44" s="44" t="s">
        <v>14</v>
      </c>
      <c r="D44" s="45">
        <v>172291.8</v>
      </c>
      <c r="E44" s="43">
        <v>326</v>
      </c>
      <c r="F44" s="46">
        <v>467.28</v>
      </c>
      <c r="G44" s="46">
        <v>146010</v>
      </c>
      <c r="H44" s="47">
        <v>1.18</v>
      </c>
      <c r="I44" s="57">
        <f t="shared" si="1"/>
        <v>172291.8</v>
      </c>
      <c r="J44" s="58"/>
    </row>
    <row r="45" s="4" customFormat="1" ht="30" customHeight="1" spans="1:10">
      <c r="A45" s="48">
        <v>39</v>
      </c>
      <c r="B45" s="43" t="s">
        <v>53</v>
      </c>
      <c r="C45" s="47" t="s">
        <v>14</v>
      </c>
      <c r="D45" s="45">
        <v>131581.8</v>
      </c>
      <c r="E45" s="43">
        <v>245</v>
      </c>
      <c r="F45" s="46">
        <v>467.28</v>
      </c>
      <c r="G45" s="46">
        <v>111510</v>
      </c>
      <c r="H45" s="47">
        <v>1.18</v>
      </c>
      <c r="I45" s="57">
        <f t="shared" si="1"/>
        <v>131581.8</v>
      </c>
      <c r="J45" s="58"/>
    </row>
    <row r="46" s="4" customFormat="1" ht="30" customHeight="1" spans="1:10">
      <c r="A46" s="48">
        <v>40</v>
      </c>
      <c r="B46" s="43" t="s">
        <v>54</v>
      </c>
      <c r="C46" s="44" t="s">
        <v>14</v>
      </c>
      <c r="D46" s="45">
        <v>98978.4</v>
      </c>
      <c r="E46" s="43">
        <v>185</v>
      </c>
      <c r="F46" s="46">
        <v>467.28</v>
      </c>
      <c r="G46" s="46">
        <v>83880</v>
      </c>
      <c r="H46" s="47">
        <v>1.18</v>
      </c>
      <c r="I46" s="57">
        <f t="shared" si="1"/>
        <v>98978.4</v>
      </c>
      <c r="J46" s="58"/>
    </row>
    <row r="47" s="4" customFormat="1" ht="30" customHeight="1" spans="1:10">
      <c r="A47" s="48">
        <v>41</v>
      </c>
      <c r="B47" s="43" t="s">
        <v>55</v>
      </c>
      <c r="C47" s="47" t="s">
        <v>14</v>
      </c>
      <c r="D47" s="45">
        <v>406356.6</v>
      </c>
      <c r="E47" s="43">
        <v>740</v>
      </c>
      <c r="F47" s="46">
        <v>467.28</v>
      </c>
      <c r="G47" s="46">
        <v>344370</v>
      </c>
      <c r="H47" s="47">
        <v>1.18</v>
      </c>
      <c r="I47" s="57">
        <f t="shared" si="1"/>
        <v>406356.6</v>
      </c>
      <c r="J47" s="58"/>
    </row>
    <row r="48" s="6" customFormat="1" ht="30" customHeight="1" spans="1:10">
      <c r="A48" s="48">
        <v>42</v>
      </c>
      <c r="B48" s="43" t="s">
        <v>56</v>
      </c>
      <c r="C48" s="44" t="s">
        <v>14</v>
      </c>
      <c r="D48" s="45">
        <v>422764.5</v>
      </c>
      <c r="E48" s="43">
        <v>767</v>
      </c>
      <c r="F48" s="46">
        <v>467.28</v>
      </c>
      <c r="G48" s="46">
        <v>358275</v>
      </c>
      <c r="H48" s="47">
        <v>1.18</v>
      </c>
      <c r="I48" s="57">
        <f t="shared" si="1"/>
        <v>422764.5</v>
      </c>
      <c r="J48" s="60"/>
    </row>
    <row r="49" s="6" customFormat="1" ht="30" customHeight="1" spans="1:10">
      <c r="A49" s="48">
        <v>43</v>
      </c>
      <c r="B49" s="43" t="s">
        <v>57</v>
      </c>
      <c r="C49" s="47" t="s">
        <v>14</v>
      </c>
      <c r="D49" s="45">
        <v>156361.8</v>
      </c>
      <c r="E49" s="43">
        <v>300</v>
      </c>
      <c r="F49" s="46">
        <v>467.28</v>
      </c>
      <c r="G49" s="46">
        <v>132510</v>
      </c>
      <c r="H49" s="47">
        <v>1.18</v>
      </c>
      <c r="I49" s="57">
        <f t="shared" si="1"/>
        <v>156361.8</v>
      </c>
      <c r="J49" s="60"/>
    </row>
    <row r="50" s="6" customFormat="1" ht="30" customHeight="1" spans="1:10">
      <c r="A50" s="48">
        <v>44</v>
      </c>
      <c r="B50" s="43" t="s">
        <v>58</v>
      </c>
      <c r="C50" s="47" t="s">
        <v>14</v>
      </c>
      <c r="D50" s="45">
        <v>497216.6</v>
      </c>
      <c r="E50" s="43">
        <v>950</v>
      </c>
      <c r="F50" s="46">
        <v>467.28</v>
      </c>
      <c r="G50" s="46">
        <v>421370</v>
      </c>
      <c r="H50" s="47">
        <v>1.18</v>
      </c>
      <c r="I50" s="57">
        <f t="shared" si="1"/>
        <v>497216.6</v>
      </c>
      <c r="J50" s="60"/>
    </row>
    <row r="51" s="6" customFormat="1" ht="30" customHeight="1" spans="1:10">
      <c r="A51" s="48">
        <v>45</v>
      </c>
      <c r="B51" s="43" t="s">
        <v>59</v>
      </c>
      <c r="C51" s="44" t="s">
        <v>14</v>
      </c>
      <c r="D51" s="45">
        <v>371511.2</v>
      </c>
      <c r="E51" s="43">
        <v>750</v>
      </c>
      <c r="F51" s="46">
        <v>467.28</v>
      </c>
      <c r="G51" s="46">
        <v>314840</v>
      </c>
      <c r="H51" s="47">
        <v>1.18</v>
      </c>
      <c r="I51" s="57">
        <f t="shared" si="1"/>
        <v>371511.2</v>
      </c>
      <c r="J51" s="60"/>
    </row>
    <row r="52" s="6" customFormat="1" ht="30" customHeight="1" spans="1:10">
      <c r="A52" s="48">
        <v>46</v>
      </c>
      <c r="B52" s="43" t="s">
        <v>60</v>
      </c>
      <c r="C52" s="47" t="s">
        <v>14</v>
      </c>
      <c r="D52" s="45">
        <v>157518.2</v>
      </c>
      <c r="E52" s="43">
        <v>300</v>
      </c>
      <c r="F52" s="46">
        <v>467.28</v>
      </c>
      <c r="G52" s="46">
        <v>133490</v>
      </c>
      <c r="H52" s="47">
        <v>1.18</v>
      </c>
      <c r="I52" s="57">
        <f t="shared" si="1"/>
        <v>157518.2</v>
      </c>
      <c r="J52" s="60"/>
    </row>
    <row r="53" s="6" customFormat="1" ht="30" customHeight="1" spans="1:10">
      <c r="A53" s="48">
        <v>47</v>
      </c>
      <c r="B53" s="43" t="s">
        <v>61</v>
      </c>
      <c r="C53" s="44" t="s">
        <v>14</v>
      </c>
      <c r="D53" s="45">
        <v>418546</v>
      </c>
      <c r="E53" s="43">
        <v>850</v>
      </c>
      <c r="F53" s="46">
        <v>467.28</v>
      </c>
      <c r="G53" s="46">
        <v>354700</v>
      </c>
      <c r="H53" s="47">
        <v>1.18</v>
      </c>
      <c r="I53" s="57">
        <f t="shared" si="1"/>
        <v>418546</v>
      </c>
      <c r="J53" s="60"/>
    </row>
    <row r="54" s="6" customFormat="1" ht="30" customHeight="1" spans="1:10">
      <c r="A54" s="48">
        <v>48</v>
      </c>
      <c r="B54" s="43" t="s">
        <v>62</v>
      </c>
      <c r="C54" s="47" t="s">
        <v>14</v>
      </c>
      <c r="D54" s="45">
        <v>244342.6</v>
      </c>
      <c r="E54" s="43">
        <v>455</v>
      </c>
      <c r="F54" s="46">
        <v>467.28</v>
      </c>
      <c r="G54" s="46">
        <v>207070</v>
      </c>
      <c r="H54" s="47">
        <v>1.18</v>
      </c>
      <c r="I54" s="57">
        <f t="shared" si="1"/>
        <v>244342.6</v>
      </c>
      <c r="J54" s="60"/>
    </row>
    <row r="55" s="6" customFormat="1" ht="30" customHeight="1" spans="1:10">
      <c r="A55" s="48">
        <v>49</v>
      </c>
      <c r="B55" s="43" t="s">
        <v>63</v>
      </c>
      <c r="C55" s="44" t="s">
        <v>14</v>
      </c>
      <c r="D55" s="45">
        <v>346507</v>
      </c>
      <c r="E55" s="43">
        <v>650</v>
      </c>
      <c r="F55" s="46">
        <v>467.28</v>
      </c>
      <c r="G55" s="46">
        <v>293650</v>
      </c>
      <c r="H55" s="47">
        <v>1.18</v>
      </c>
      <c r="I55" s="57">
        <f t="shared" si="1"/>
        <v>346507</v>
      </c>
      <c r="J55" s="60"/>
    </row>
    <row r="56" s="6" customFormat="1" ht="30" customHeight="1" spans="1:10">
      <c r="A56" s="48">
        <v>50</v>
      </c>
      <c r="B56" s="43" t="s">
        <v>64</v>
      </c>
      <c r="C56" s="47" t="s">
        <v>14</v>
      </c>
      <c r="D56" s="45">
        <v>129800</v>
      </c>
      <c r="E56" s="43">
        <v>252</v>
      </c>
      <c r="F56" s="46">
        <v>467.28</v>
      </c>
      <c r="G56" s="46">
        <v>110000</v>
      </c>
      <c r="H56" s="47">
        <v>1.18</v>
      </c>
      <c r="I56" s="57">
        <f t="shared" si="1"/>
        <v>129800</v>
      </c>
      <c r="J56" s="60"/>
    </row>
    <row r="57" s="6" customFormat="1" ht="30" customHeight="1" spans="1:10">
      <c r="A57" s="48">
        <v>51</v>
      </c>
      <c r="B57" s="43" t="s">
        <v>65</v>
      </c>
      <c r="C57" s="44" t="s">
        <v>14</v>
      </c>
      <c r="D57" s="45">
        <v>194334.2</v>
      </c>
      <c r="E57" s="43">
        <v>418</v>
      </c>
      <c r="F57" s="46">
        <v>467.28</v>
      </c>
      <c r="G57" s="46">
        <v>164690</v>
      </c>
      <c r="H57" s="47">
        <v>1.18</v>
      </c>
      <c r="I57" s="57">
        <f t="shared" si="1"/>
        <v>194334.2</v>
      </c>
      <c r="J57" s="60"/>
    </row>
    <row r="58" s="6" customFormat="1" ht="30" customHeight="1" spans="1:10">
      <c r="A58" s="48">
        <v>52</v>
      </c>
      <c r="B58" s="43" t="s">
        <v>66</v>
      </c>
      <c r="C58" s="47" t="s">
        <v>14</v>
      </c>
      <c r="D58" s="45">
        <v>171465.8</v>
      </c>
      <c r="E58" s="43">
        <v>365</v>
      </c>
      <c r="F58" s="46">
        <v>467.28</v>
      </c>
      <c r="G58" s="46">
        <v>145310</v>
      </c>
      <c r="H58" s="47">
        <v>1.18</v>
      </c>
      <c r="I58" s="57">
        <f t="shared" si="1"/>
        <v>171465.8</v>
      </c>
      <c r="J58" s="60"/>
    </row>
    <row r="59" s="6" customFormat="1" ht="30" customHeight="1" spans="1:10">
      <c r="A59" s="48">
        <v>53</v>
      </c>
      <c r="B59" s="43" t="s">
        <v>67</v>
      </c>
      <c r="C59" s="44" t="s">
        <v>14</v>
      </c>
      <c r="D59" s="45">
        <v>237014.8</v>
      </c>
      <c r="E59" s="43">
        <v>435</v>
      </c>
      <c r="F59" s="46">
        <v>467.28</v>
      </c>
      <c r="G59" s="46">
        <v>200860</v>
      </c>
      <c r="H59" s="47">
        <v>1.18</v>
      </c>
      <c r="I59" s="57">
        <f t="shared" si="1"/>
        <v>237014.8</v>
      </c>
      <c r="J59" s="60"/>
    </row>
    <row r="60" s="6" customFormat="1" ht="30" customHeight="1" spans="1:10">
      <c r="A60" s="48">
        <v>54</v>
      </c>
      <c r="B60" s="43" t="s">
        <v>68</v>
      </c>
      <c r="C60" s="47" t="s">
        <v>14</v>
      </c>
      <c r="D60" s="45">
        <v>237793.6</v>
      </c>
      <c r="E60" s="43">
        <v>440</v>
      </c>
      <c r="F60" s="46">
        <v>467.28</v>
      </c>
      <c r="G60" s="46">
        <v>201520</v>
      </c>
      <c r="H60" s="47">
        <v>1.18</v>
      </c>
      <c r="I60" s="57">
        <f t="shared" si="1"/>
        <v>237793.6</v>
      </c>
      <c r="J60" s="60"/>
    </row>
    <row r="61" s="6" customFormat="1" ht="30" customHeight="1" spans="1:10">
      <c r="A61" s="48">
        <v>55</v>
      </c>
      <c r="B61" s="43" t="s">
        <v>69</v>
      </c>
      <c r="C61" s="44" t="s">
        <v>14</v>
      </c>
      <c r="D61" s="45">
        <v>100618.6</v>
      </c>
      <c r="E61" s="43">
        <v>200</v>
      </c>
      <c r="F61" s="46">
        <v>467.28</v>
      </c>
      <c r="G61" s="46">
        <v>85270</v>
      </c>
      <c r="H61" s="47">
        <v>1.18</v>
      </c>
      <c r="I61" s="57">
        <f t="shared" si="1"/>
        <v>100618.6</v>
      </c>
      <c r="J61" s="60"/>
    </row>
    <row r="62" s="6" customFormat="1" ht="30" customHeight="1" spans="1:10">
      <c r="A62" s="48">
        <v>56</v>
      </c>
      <c r="B62" s="43" t="s">
        <v>70</v>
      </c>
      <c r="C62" s="47" t="s">
        <v>14</v>
      </c>
      <c r="D62" s="45">
        <v>157789.6</v>
      </c>
      <c r="E62" s="43">
        <v>292</v>
      </c>
      <c r="F62" s="46">
        <v>467.28</v>
      </c>
      <c r="G62" s="46">
        <v>133720</v>
      </c>
      <c r="H62" s="47">
        <v>1.18</v>
      </c>
      <c r="I62" s="57">
        <f t="shared" si="1"/>
        <v>157789.6</v>
      </c>
      <c r="J62" s="60"/>
    </row>
    <row r="63" s="6" customFormat="1" ht="30" customHeight="1" spans="1:10">
      <c r="A63" s="48">
        <v>57</v>
      </c>
      <c r="B63" s="43" t="s">
        <v>71</v>
      </c>
      <c r="C63" s="44" t="s">
        <v>14</v>
      </c>
      <c r="D63" s="45">
        <v>236236</v>
      </c>
      <c r="E63" s="43">
        <v>442</v>
      </c>
      <c r="F63" s="46">
        <v>467.28</v>
      </c>
      <c r="G63" s="46">
        <v>200200</v>
      </c>
      <c r="H63" s="47">
        <v>1.18</v>
      </c>
      <c r="I63" s="57">
        <f t="shared" si="1"/>
        <v>236236</v>
      </c>
      <c r="J63" s="60"/>
    </row>
    <row r="64" s="5" customFormat="1" ht="30" customHeight="1" spans="1:10">
      <c r="A64" s="49">
        <v>58</v>
      </c>
      <c r="B64" s="43" t="s">
        <v>72</v>
      </c>
      <c r="C64" s="44" t="s">
        <v>14</v>
      </c>
      <c r="D64" s="45">
        <v>248071.4</v>
      </c>
      <c r="E64" s="43">
        <v>458</v>
      </c>
      <c r="F64" s="46">
        <v>467.28</v>
      </c>
      <c r="G64" s="46">
        <v>210230</v>
      </c>
      <c r="H64" s="47">
        <v>1.18</v>
      </c>
      <c r="I64" s="57">
        <f t="shared" si="1"/>
        <v>248071.4</v>
      </c>
      <c r="J64" s="59"/>
    </row>
    <row r="65" s="6" customFormat="1" ht="30" customHeight="1" spans="1:10">
      <c r="A65" s="48">
        <v>59</v>
      </c>
      <c r="B65" s="43" t="s">
        <v>73</v>
      </c>
      <c r="C65" s="47" t="s">
        <v>14</v>
      </c>
      <c r="D65" s="45">
        <v>100323.6</v>
      </c>
      <c r="E65" s="43">
        <v>187</v>
      </c>
      <c r="F65" s="46">
        <v>467.28</v>
      </c>
      <c r="G65" s="46">
        <v>85020</v>
      </c>
      <c r="H65" s="47">
        <v>1.18</v>
      </c>
      <c r="I65" s="57">
        <f t="shared" si="1"/>
        <v>100323.6</v>
      </c>
      <c r="J65" s="60"/>
    </row>
    <row r="66" s="5" customFormat="1" ht="30" customHeight="1" spans="1:10">
      <c r="A66" s="49">
        <v>60</v>
      </c>
      <c r="B66" s="43" t="s">
        <v>74</v>
      </c>
      <c r="C66" s="44" t="s">
        <v>14</v>
      </c>
      <c r="D66" s="45">
        <v>484319.2</v>
      </c>
      <c r="E66" s="43">
        <v>900</v>
      </c>
      <c r="F66" s="46">
        <v>467.28</v>
      </c>
      <c r="G66" s="46">
        <v>410440</v>
      </c>
      <c r="H66" s="47">
        <v>1.18</v>
      </c>
      <c r="I66" s="57">
        <f t="shared" si="1"/>
        <v>484319.2</v>
      </c>
      <c r="J66" s="59"/>
    </row>
    <row r="67" s="5" customFormat="1" ht="30" customHeight="1" spans="1:10">
      <c r="A67" s="49">
        <v>61</v>
      </c>
      <c r="B67" s="43" t="s">
        <v>75</v>
      </c>
      <c r="C67" s="47" t="s">
        <v>14</v>
      </c>
      <c r="D67" s="45">
        <v>123852.8</v>
      </c>
      <c r="E67" s="43">
        <v>230</v>
      </c>
      <c r="F67" s="46">
        <v>467.28</v>
      </c>
      <c r="G67" s="46">
        <v>104960</v>
      </c>
      <c r="H67" s="47">
        <v>1.18</v>
      </c>
      <c r="I67" s="57">
        <f t="shared" si="1"/>
        <v>123852.8</v>
      </c>
      <c r="J67" s="59"/>
    </row>
    <row r="68" s="5" customFormat="1" ht="30" customHeight="1" spans="1:10">
      <c r="A68" s="49">
        <v>62</v>
      </c>
      <c r="B68" s="43" t="s">
        <v>76</v>
      </c>
      <c r="C68" s="44" t="s">
        <v>14</v>
      </c>
      <c r="D68" s="45">
        <v>239551.8</v>
      </c>
      <c r="E68" s="43">
        <v>455</v>
      </c>
      <c r="F68" s="46">
        <v>467.28</v>
      </c>
      <c r="G68" s="46">
        <v>203010</v>
      </c>
      <c r="H68" s="47">
        <v>1.18</v>
      </c>
      <c r="I68" s="57">
        <f t="shared" si="1"/>
        <v>239551.8</v>
      </c>
      <c r="J68" s="59"/>
    </row>
    <row r="69" s="5" customFormat="1" ht="30" customHeight="1" spans="1:10">
      <c r="A69" s="49">
        <v>63</v>
      </c>
      <c r="B69" s="43" t="s">
        <v>77</v>
      </c>
      <c r="C69" s="47" t="s">
        <v>14</v>
      </c>
      <c r="D69" s="45">
        <v>155111</v>
      </c>
      <c r="E69" s="43">
        <v>289</v>
      </c>
      <c r="F69" s="46">
        <v>467.28</v>
      </c>
      <c r="G69" s="46">
        <v>131450</v>
      </c>
      <c r="H69" s="47">
        <v>1.18</v>
      </c>
      <c r="I69" s="46">
        <f t="shared" si="1"/>
        <v>155111</v>
      </c>
      <c r="J69" s="59"/>
    </row>
    <row r="70" s="5" customFormat="1" ht="30" customHeight="1" spans="1:10">
      <c r="A70" s="49">
        <v>64</v>
      </c>
      <c r="B70" s="43" t="s">
        <v>78</v>
      </c>
      <c r="C70" s="44" t="s">
        <v>14</v>
      </c>
      <c r="D70" s="45">
        <v>132750</v>
      </c>
      <c r="E70" s="43">
        <v>241</v>
      </c>
      <c r="F70" s="46">
        <v>467.28</v>
      </c>
      <c r="G70" s="46">
        <v>112500</v>
      </c>
      <c r="H70" s="47">
        <v>1.18</v>
      </c>
      <c r="I70" s="57">
        <f t="shared" si="1"/>
        <v>132750</v>
      </c>
      <c r="J70" s="59"/>
    </row>
    <row r="71" s="6" customFormat="1" ht="30" customHeight="1" spans="1:10">
      <c r="A71" s="48">
        <v>65</v>
      </c>
      <c r="B71" s="43" t="s">
        <v>79</v>
      </c>
      <c r="C71" s="44" t="s">
        <v>14</v>
      </c>
      <c r="D71" s="45">
        <v>211385.2</v>
      </c>
      <c r="E71" s="43">
        <v>390</v>
      </c>
      <c r="F71" s="46">
        <v>467.28</v>
      </c>
      <c r="G71" s="46">
        <v>179140</v>
      </c>
      <c r="H71" s="47">
        <v>1.18</v>
      </c>
      <c r="I71" s="57">
        <f t="shared" si="1"/>
        <v>211385.2</v>
      </c>
      <c r="J71" s="60"/>
    </row>
    <row r="72" s="6" customFormat="1" ht="30" customHeight="1" spans="1:10">
      <c r="A72" s="48">
        <v>66</v>
      </c>
      <c r="B72" s="43" t="s">
        <v>80</v>
      </c>
      <c r="C72" s="47" t="s">
        <v>14</v>
      </c>
      <c r="D72" s="45">
        <v>162816.4</v>
      </c>
      <c r="E72" s="43">
        <v>308</v>
      </c>
      <c r="F72" s="46">
        <v>467.28</v>
      </c>
      <c r="G72" s="46">
        <v>137980</v>
      </c>
      <c r="H72" s="47">
        <v>1.18</v>
      </c>
      <c r="I72" s="57">
        <f t="shared" ref="I72:I103" si="2">G72*H72</f>
        <v>162816.4</v>
      </c>
      <c r="J72" s="60"/>
    </row>
    <row r="73" s="5" customFormat="1" ht="30" customHeight="1" spans="1:10">
      <c r="A73" s="49">
        <v>67</v>
      </c>
      <c r="B73" s="43" t="s">
        <v>81</v>
      </c>
      <c r="C73" s="44" t="s">
        <v>14</v>
      </c>
      <c r="D73" s="45">
        <v>171666.4</v>
      </c>
      <c r="E73" s="43">
        <v>320</v>
      </c>
      <c r="F73" s="46">
        <v>467.28</v>
      </c>
      <c r="G73" s="46">
        <v>145480</v>
      </c>
      <c r="H73" s="47">
        <v>1.18</v>
      </c>
      <c r="I73" s="46">
        <f t="shared" si="2"/>
        <v>171666.4</v>
      </c>
      <c r="J73" s="59"/>
    </row>
    <row r="74" s="6" customFormat="1" ht="30" customHeight="1" spans="1:10">
      <c r="A74" s="48">
        <v>68</v>
      </c>
      <c r="B74" s="43" t="s">
        <v>82</v>
      </c>
      <c r="C74" s="47" t="s">
        <v>14</v>
      </c>
      <c r="D74" s="45">
        <v>511187.8</v>
      </c>
      <c r="E74" s="43">
        <v>956</v>
      </c>
      <c r="F74" s="46">
        <v>467.28</v>
      </c>
      <c r="G74" s="46">
        <v>433210</v>
      </c>
      <c r="H74" s="47">
        <v>1.18</v>
      </c>
      <c r="I74" s="57">
        <f t="shared" si="2"/>
        <v>511187.8</v>
      </c>
      <c r="J74" s="60"/>
    </row>
    <row r="75" s="6" customFormat="1" ht="30" customHeight="1" spans="1:10">
      <c r="A75" s="48">
        <v>69</v>
      </c>
      <c r="B75" s="43" t="s">
        <v>83</v>
      </c>
      <c r="C75" s="44" t="s">
        <v>14</v>
      </c>
      <c r="D75" s="45">
        <v>110278.08</v>
      </c>
      <c r="E75" s="43">
        <v>200</v>
      </c>
      <c r="F75" s="46">
        <v>467.28</v>
      </c>
      <c r="G75" s="46">
        <v>93456</v>
      </c>
      <c r="H75" s="47">
        <v>1.18</v>
      </c>
      <c r="I75" s="57">
        <f t="shared" si="2"/>
        <v>110278.08</v>
      </c>
      <c r="J75" s="60"/>
    </row>
    <row r="76" s="6" customFormat="1" ht="30" customHeight="1" spans="1:10">
      <c r="A76" s="48">
        <v>70</v>
      </c>
      <c r="B76" s="43" t="s">
        <v>84</v>
      </c>
      <c r="C76" s="44" t="s">
        <v>14</v>
      </c>
      <c r="D76" s="45">
        <v>157766</v>
      </c>
      <c r="E76" s="43">
        <v>291</v>
      </c>
      <c r="F76" s="46">
        <v>467.28</v>
      </c>
      <c r="G76" s="46">
        <v>133700</v>
      </c>
      <c r="H76" s="47">
        <v>1.18</v>
      </c>
      <c r="I76" s="57">
        <f t="shared" si="2"/>
        <v>157766</v>
      </c>
      <c r="J76" s="60"/>
    </row>
    <row r="77" s="6" customFormat="1" ht="30" customHeight="1" spans="1:10">
      <c r="A77" s="48">
        <v>71</v>
      </c>
      <c r="B77" s="43" t="s">
        <v>85</v>
      </c>
      <c r="C77" s="44" t="s">
        <v>14</v>
      </c>
      <c r="D77" s="45">
        <v>181495.8</v>
      </c>
      <c r="E77" s="43">
        <v>334</v>
      </c>
      <c r="F77" s="46">
        <v>467.28</v>
      </c>
      <c r="G77" s="46">
        <v>153810</v>
      </c>
      <c r="H77" s="47">
        <v>1.18</v>
      </c>
      <c r="I77" s="57">
        <f t="shared" si="2"/>
        <v>181495.8</v>
      </c>
      <c r="J77" s="60"/>
    </row>
    <row r="78" s="6" customFormat="1" ht="30" customHeight="1" spans="1:10">
      <c r="A78" s="48">
        <v>72</v>
      </c>
      <c r="B78" s="43" t="s">
        <v>86</v>
      </c>
      <c r="C78" s="47" t="s">
        <v>14</v>
      </c>
      <c r="D78" s="45">
        <v>78009.8</v>
      </c>
      <c r="E78" s="43">
        <v>152</v>
      </c>
      <c r="F78" s="46">
        <v>467.28</v>
      </c>
      <c r="G78" s="46">
        <v>66110</v>
      </c>
      <c r="H78" s="47">
        <v>1.18</v>
      </c>
      <c r="I78" s="57">
        <f t="shared" si="2"/>
        <v>78009.8</v>
      </c>
      <c r="J78" s="60"/>
    </row>
    <row r="79" s="6" customFormat="1" ht="30" customHeight="1" spans="1:10">
      <c r="A79" s="48">
        <v>73</v>
      </c>
      <c r="B79" s="43" t="s">
        <v>87</v>
      </c>
      <c r="C79" s="44" t="s">
        <v>14</v>
      </c>
      <c r="D79" s="45">
        <v>115876</v>
      </c>
      <c r="E79" s="43">
        <v>225</v>
      </c>
      <c r="F79" s="46">
        <v>467.28</v>
      </c>
      <c r="G79" s="46">
        <v>98200</v>
      </c>
      <c r="H79" s="47">
        <v>1.18</v>
      </c>
      <c r="I79" s="57">
        <f t="shared" si="2"/>
        <v>115876</v>
      </c>
      <c r="J79" s="60"/>
    </row>
    <row r="80" s="6" customFormat="1" ht="30" customHeight="1" spans="1:10">
      <c r="A80" s="48">
        <v>74</v>
      </c>
      <c r="B80" s="43" t="s">
        <v>88</v>
      </c>
      <c r="C80" s="47" t="s">
        <v>14</v>
      </c>
      <c r="D80" s="45">
        <v>805019.6</v>
      </c>
      <c r="E80" s="43">
        <v>1491</v>
      </c>
      <c r="F80" s="46">
        <v>467.28</v>
      </c>
      <c r="G80" s="46">
        <v>682220</v>
      </c>
      <c r="H80" s="47">
        <v>1.18</v>
      </c>
      <c r="I80" s="57">
        <f t="shared" si="2"/>
        <v>805019.6</v>
      </c>
      <c r="J80" s="60"/>
    </row>
    <row r="81" s="5" customFormat="1" ht="30" customHeight="1" spans="1:10">
      <c r="A81" s="49">
        <v>75</v>
      </c>
      <c r="B81" s="43" t="s">
        <v>89</v>
      </c>
      <c r="C81" s="47" t="s">
        <v>14</v>
      </c>
      <c r="D81" s="45">
        <v>495824.2</v>
      </c>
      <c r="E81" s="43">
        <v>950</v>
      </c>
      <c r="F81" s="46">
        <v>467.28</v>
      </c>
      <c r="G81" s="46">
        <v>420190</v>
      </c>
      <c r="H81" s="47">
        <v>1.18</v>
      </c>
      <c r="I81" s="46">
        <f t="shared" si="2"/>
        <v>495824.2</v>
      </c>
      <c r="J81" s="59"/>
    </row>
    <row r="82" s="6" customFormat="1" ht="30" customHeight="1" spans="1:10">
      <c r="A82" s="48">
        <v>76</v>
      </c>
      <c r="B82" s="43" t="s">
        <v>90</v>
      </c>
      <c r="C82" s="44" t="s">
        <v>14</v>
      </c>
      <c r="D82" s="45">
        <v>104764.176</v>
      </c>
      <c r="E82" s="43">
        <v>190</v>
      </c>
      <c r="F82" s="46">
        <v>467.28</v>
      </c>
      <c r="G82" s="46">
        <v>88783.2</v>
      </c>
      <c r="H82" s="47">
        <v>1.18</v>
      </c>
      <c r="I82" s="57">
        <f t="shared" si="2"/>
        <v>104764.176</v>
      </c>
      <c r="J82" s="60"/>
    </row>
    <row r="83" s="6" customFormat="1" ht="30" customHeight="1" spans="1:10">
      <c r="A83" s="48">
        <v>77</v>
      </c>
      <c r="B83" s="43" t="s">
        <v>91</v>
      </c>
      <c r="C83" s="47" t="s">
        <v>14</v>
      </c>
      <c r="D83" s="45">
        <v>598944.4</v>
      </c>
      <c r="E83" s="43">
        <v>1088</v>
      </c>
      <c r="F83" s="46">
        <v>467.28</v>
      </c>
      <c r="G83" s="46">
        <v>507580</v>
      </c>
      <c r="H83" s="47">
        <v>1.18</v>
      </c>
      <c r="I83" s="57">
        <f t="shared" si="2"/>
        <v>598944.4</v>
      </c>
      <c r="J83" s="60"/>
    </row>
    <row r="84" s="6" customFormat="1" ht="30" customHeight="1" spans="1:10">
      <c r="A84" s="48">
        <v>78</v>
      </c>
      <c r="B84" s="43" t="s">
        <v>92</v>
      </c>
      <c r="C84" s="44" t="s">
        <v>14</v>
      </c>
      <c r="D84" s="45">
        <v>382190.2</v>
      </c>
      <c r="E84" s="43">
        <v>700</v>
      </c>
      <c r="F84" s="46">
        <v>467.28</v>
      </c>
      <c r="G84" s="46">
        <v>323890</v>
      </c>
      <c r="H84" s="47">
        <v>1.18</v>
      </c>
      <c r="I84" s="57">
        <f t="shared" si="2"/>
        <v>382190.2</v>
      </c>
      <c r="J84" s="60"/>
    </row>
    <row r="85" s="5" customFormat="1" ht="30" customHeight="1" spans="1:10">
      <c r="A85" s="49">
        <v>79</v>
      </c>
      <c r="B85" s="43" t="s">
        <v>93</v>
      </c>
      <c r="C85" s="47" t="s">
        <v>14</v>
      </c>
      <c r="D85" s="45">
        <v>266172.6</v>
      </c>
      <c r="E85" s="43">
        <v>500</v>
      </c>
      <c r="F85" s="46">
        <v>467.28</v>
      </c>
      <c r="G85" s="46">
        <v>225570</v>
      </c>
      <c r="H85" s="47">
        <v>1.18</v>
      </c>
      <c r="I85" s="57">
        <f t="shared" si="2"/>
        <v>266172.6</v>
      </c>
      <c r="J85" s="59"/>
    </row>
    <row r="86" s="6" customFormat="1" ht="30" customHeight="1" spans="1:10">
      <c r="A86" s="48">
        <v>80</v>
      </c>
      <c r="B86" s="43" t="s">
        <v>94</v>
      </c>
      <c r="C86" s="44" t="s">
        <v>14</v>
      </c>
      <c r="D86" s="45">
        <v>130307.4</v>
      </c>
      <c r="E86" s="43">
        <v>260</v>
      </c>
      <c r="F86" s="46">
        <v>467.28</v>
      </c>
      <c r="G86" s="46">
        <v>110430</v>
      </c>
      <c r="H86" s="47">
        <v>1.18</v>
      </c>
      <c r="I86" s="57">
        <f t="shared" si="2"/>
        <v>130307.4</v>
      </c>
      <c r="J86" s="60"/>
    </row>
    <row r="87" s="6" customFormat="1" ht="30" customHeight="1" spans="1:10">
      <c r="A87" s="48">
        <v>81</v>
      </c>
      <c r="B87" s="43" t="s">
        <v>95</v>
      </c>
      <c r="C87" s="47" t="s">
        <v>14</v>
      </c>
      <c r="D87" s="45">
        <v>198145.6</v>
      </c>
      <c r="E87" s="43">
        <v>430</v>
      </c>
      <c r="F87" s="46">
        <v>467.28</v>
      </c>
      <c r="G87" s="46">
        <v>167920</v>
      </c>
      <c r="H87" s="47">
        <v>1.18</v>
      </c>
      <c r="I87" s="57">
        <f t="shared" si="2"/>
        <v>198145.6</v>
      </c>
      <c r="J87" s="60"/>
    </row>
    <row r="88" s="6" customFormat="1" ht="30" customHeight="1" spans="1:10">
      <c r="A88" s="48">
        <v>82</v>
      </c>
      <c r="B88" s="43" t="s">
        <v>96</v>
      </c>
      <c r="C88" s="44" t="s">
        <v>14</v>
      </c>
      <c r="D88" s="45">
        <v>436021.8</v>
      </c>
      <c r="E88" s="43">
        <v>800</v>
      </c>
      <c r="F88" s="46">
        <v>467.28</v>
      </c>
      <c r="G88" s="46">
        <v>369510</v>
      </c>
      <c r="H88" s="47">
        <v>1.18</v>
      </c>
      <c r="I88" s="57">
        <f t="shared" si="2"/>
        <v>436021.8</v>
      </c>
      <c r="J88" s="60"/>
    </row>
    <row r="89" s="6" customFormat="1" ht="30" customHeight="1" spans="1:10">
      <c r="A89" s="48">
        <v>83</v>
      </c>
      <c r="B89" s="43" t="s">
        <v>97</v>
      </c>
      <c r="C89" s="47" t="s">
        <v>14</v>
      </c>
      <c r="D89" s="45">
        <v>389116.8</v>
      </c>
      <c r="E89" s="43">
        <v>720</v>
      </c>
      <c r="F89" s="46">
        <v>467.28</v>
      </c>
      <c r="G89" s="46">
        <v>329760</v>
      </c>
      <c r="H89" s="47">
        <v>1.18</v>
      </c>
      <c r="I89" s="57">
        <f t="shared" si="2"/>
        <v>389116.8</v>
      </c>
      <c r="J89" s="60"/>
    </row>
    <row r="90" s="6" customFormat="1" ht="30" customHeight="1" spans="1:10">
      <c r="A90" s="48">
        <v>84</v>
      </c>
      <c r="B90" s="43" t="s">
        <v>98</v>
      </c>
      <c r="C90" s="44" t="s">
        <v>14</v>
      </c>
      <c r="D90" s="45">
        <v>198157.4</v>
      </c>
      <c r="E90" s="43">
        <v>365</v>
      </c>
      <c r="F90" s="46">
        <v>467.28</v>
      </c>
      <c r="G90" s="46">
        <v>167930</v>
      </c>
      <c r="H90" s="47">
        <v>1.18</v>
      </c>
      <c r="I90" s="57">
        <f t="shared" si="2"/>
        <v>198157.4</v>
      </c>
      <c r="J90" s="60"/>
    </row>
    <row r="91" s="6" customFormat="1" ht="30" customHeight="1" spans="1:10">
      <c r="A91" s="48">
        <v>85</v>
      </c>
      <c r="B91" s="43" t="s">
        <v>99</v>
      </c>
      <c r="C91" s="47" t="s">
        <v>14</v>
      </c>
      <c r="D91" s="45">
        <v>372703</v>
      </c>
      <c r="E91" s="43">
        <v>700</v>
      </c>
      <c r="F91" s="46">
        <v>467.28</v>
      </c>
      <c r="G91" s="46">
        <v>315850</v>
      </c>
      <c r="H91" s="47">
        <v>1.18</v>
      </c>
      <c r="I91" s="57">
        <f t="shared" si="2"/>
        <v>372703</v>
      </c>
      <c r="J91" s="60"/>
    </row>
    <row r="92" s="6" customFormat="1" ht="30" customHeight="1" spans="1:10">
      <c r="A92" s="48">
        <v>86</v>
      </c>
      <c r="B92" s="43" t="s">
        <v>100</v>
      </c>
      <c r="C92" s="44" t="s">
        <v>14</v>
      </c>
      <c r="D92" s="45">
        <v>108772.4</v>
      </c>
      <c r="E92" s="43">
        <v>210</v>
      </c>
      <c r="F92" s="46">
        <v>467.28</v>
      </c>
      <c r="G92" s="46">
        <v>92180</v>
      </c>
      <c r="H92" s="47">
        <v>1.18</v>
      </c>
      <c r="I92" s="57">
        <f t="shared" si="2"/>
        <v>108772.4</v>
      </c>
      <c r="J92" s="60"/>
    </row>
    <row r="93" s="6" customFormat="1" ht="30" customHeight="1" spans="1:10">
      <c r="A93" s="48">
        <v>87</v>
      </c>
      <c r="B93" s="43" t="s">
        <v>101</v>
      </c>
      <c r="C93" s="47" t="s">
        <v>14</v>
      </c>
      <c r="D93" s="45">
        <v>85951.2</v>
      </c>
      <c r="E93" s="43">
        <v>170</v>
      </c>
      <c r="F93" s="46">
        <v>467.28</v>
      </c>
      <c r="G93" s="46">
        <v>72840</v>
      </c>
      <c r="H93" s="47">
        <v>1.18</v>
      </c>
      <c r="I93" s="57">
        <f t="shared" si="2"/>
        <v>85951.2</v>
      </c>
      <c r="J93" s="60"/>
    </row>
    <row r="94" s="6" customFormat="1" ht="30" customHeight="1" spans="1:10">
      <c r="A94" s="48">
        <v>88</v>
      </c>
      <c r="B94" s="43" t="s">
        <v>102</v>
      </c>
      <c r="C94" s="44" t="s">
        <v>14</v>
      </c>
      <c r="D94" s="45">
        <v>38226.1</v>
      </c>
      <c r="E94" s="43">
        <v>70</v>
      </c>
      <c r="F94" s="46">
        <v>467.28</v>
      </c>
      <c r="G94" s="46">
        <v>32395</v>
      </c>
      <c r="H94" s="47">
        <v>1.18</v>
      </c>
      <c r="I94" s="57">
        <f t="shared" si="2"/>
        <v>38226.1</v>
      </c>
      <c r="J94" s="60"/>
    </row>
    <row r="95" s="5" customFormat="1" ht="30" customHeight="1" spans="1:10">
      <c r="A95" s="48">
        <v>89</v>
      </c>
      <c r="B95" s="43" t="s">
        <v>103</v>
      </c>
      <c r="C95" s="47" t="s">
        <v>14</v>
      </c>
      <c r="D95" s="45">
        <v>561066.4</v>
      </c>
      <c r="E95" s="43">
        <v>1061</v>
      </c>
      <c r="F95" s="46">
        <v>467.28</v>
      </c>
      <c r="G95" s="46">
        <v>475480</v>
      </c>
      <c r="H95" s="47">
        <v>1.18</v>
      </c>
      <c r="I95" s="57">
        <f t="shared" si="2"/>
        <v>561066.4</v>
      </c>
      <c r="J95" s="59"/>
    </row>
    <row r="96" s="6" customFormat="1" ht="30" customHeight="1" spans="1:10">
      <c r="A96" s="48">
        <v>90</v>
      </c>
      <c r="B96" s="43" t="s">
        <v>104</v>
      </c>
      <c r="C96" s="44" t="s">
        <v>14</v>
      </c>
      <c r="D96" s="45">
        <v>88128.3</v>
      </c>
      <c r="E96" s="43">
        <v>160</v>
      </c>
      <c r="F96" s="46">
        <v>467.28</v>
      </c>
      <c r="G96" s="46">
        <v>74685</v>
      </c>
      <c r="H96" s="47">
        <v>1.18</v>
      </c>
      <c r="I96" s="57">
        <f t="shared" si="2"/>
        <v>88128.3</v>
      </c>
      <c r="J96" s="60"/>
    </row>
    <row r="97" s="6" customFormat="1" ht="30" customHeight="1" spans="1:10">
      <c r="A97" s="48">
        <v>91</v>
      </c>
      <c r="B97" s="43" t="s">
        <v>105</v>
      </c>
      <c r="C97" s="47" t="s">
        <v>14</v>
      </c>
      <c r="D97" s="45">
        <v>32945.6</v>
      </c>
      <c r="E97" s="43">
        <v>60</v>
      </c>
      <c r="F97" s="46">
        <v>467.28</v>
      </c>
      <c r="G97" s="46">
        <v>27920</v>
      </c>
      <c r="H97" s="47">
        <v>1.18</v>
      </c>
      <c r="I97" s="57">
        <f t="shared" si="2"/>
        <v>32945.6</v>
      </c>
      <c r="J97" s="60"/>
    </row>
    <row r="98" s="6" customFormat="1" ht="30" customHeight="1" spans="1:10">
      <c r="A98" s="48">
        <v>92</v>
      </c>
      <c r="B98" s="43" t="s">
        <v>106</v>
      </c>
      <c r="C98" s="44" t="s">
        <v>14</v>
      </c>
      <c r="D98" s="45">
        <v>138980.4</v>
      </c>
      <c r="E98" s="43">
        <v>260</v>
      </c>
      <c r="F98" s="46">
        <v>467.28</v>
      </c>
      <c r="G98" s="46">
        <v>117780</v>
      </c>
      <c r="H98" s="47">
        <v>1.18</v>
      </c>
      <c r="I98" s="57">
        <f t="shared" si="2"/>
        <v>138980.4</v>
      </c>
      <c r="J98" s="60"/>
    </row>
    <row r="99" s="6" customFormat="1" ht="30" customHeight="1" spans="1:10">
      <c r="A99" s="48">
        <v>93</v>
      </c>
      <c r="B99" s="43" t="s">
        <v>107</v>
      </c>
      <c r="C99" s="47" t="s">
        <v>14</v>
      </c>
      <c r="D99" s="45">
        <v>296923.4</v>
      </c>
      <c r="E99" s="43">
        <v>615</v>
      </c>
      <c r="F99" s="46">
        <v>467.28</v>
      </c>
      <c r="G99" s="46">
        <v>251630</v>
      </c>
      <c r="H99" s="47">
        <v>1.18</v>
      </c>
      <c r="I99" s="57">
        <f t="shared" si="2"/>
        <v>296923.4</v>
      </c>
      <c r="J99" s="60"/>
    </row>
    <row r="100" s="5" customFormat="1" ht="30" customHeight="1" spans="1:10">
      <c r="A100" s="48">
        <v>94</v>
      </c>
      <c r="B100" s="43" t="s">
        <v>108</v>
      </c>
      <c r="C100" s="44" t="s">
        <v>14</v>
      </c>
      <c r="D100" s="45">
        <v>43093.6</v>
      </c>
      <c r="E100" s="43">
        <v>87</v>
      </c>
      <c r="F100" s="46">
        <v>467.28</v>
      </c>
      <c r="G100" s="46">
        <v>36520</v>
      </c>
      <c r="H100" s="47">
        <v>1.18</v>
      </c>
      <c r="I100" s="46">
        <f t="shared" si="2"/>
        <v>43093.6</v>
      </c>
      <c r="J100" s="59"/>
    </row>
    <row r="101" s="6" customFormat="1" ht="30" customHeight="1" spans="1:10">
      <c r="A101" s="48">
        <v>95</v>
      </c>
      <c r="B101" s="43" t="s">
        <v>109</v>
      </c>
      <c r="C101" s="47" t="s">
        <v>14</v>
      </c>
      <c r="D101" s="45">
        <v>94388.2</v>
      </c>
      <c r="E101" s="43">
        <v>180</v>
      </c>
      <c r="F101" s="46">
        <v>467.28</v>
      </c>
      <c r="G101" s="46">
        <v>79990</v>
      </c>
      <c r="H101" s="47">
        <v>1.18</v>
      </c>
      <c r="I101" s="57">
        <f t="shared" si="2"/>
        <v>94388.2</v>
      </c>
      <c r="J101" s="60"/>
    </row>
    <row r="102" s="6" customFormat="1" ht="30" customHeight="1" spans="1:10">
      <c r="A102" s="48">
        <v>96</v>
      </c>
      <c r="B102" s="43" t="s">
        <v>110</v>
      </c>
      <c r="C102" s="44" t="s">
        <v>14</v>
      </c>
      <c r="D102" s="45">
        <v>131735.2</v>
      </c>
      <c r="E102" s="43">
        <v>280</v>
      </c>
      <c r="F102" s="46">
        <v>467.28</v>
      </c>
      <c r="G102" s="46">
        <v>111640</v>
      </c>
      <c r="H102" s="47">
        <v>1.18</v>
      </c>
      <c r="I102" s="57">
        <f t="shared" si="2"/>
        <v>131735.2</v>
      </c>
      <c r="J102" s="60"/>
    </row>
    <row r="103" s="5" customFormat="1" ht="30" customHeight="1" spans="1:10">
      <c r="A103" s="48">
        <v>97</v>
      </c>
      <c r="B103" s="43" t="s">
        <v>111</v>
      </c>
      <c r="C103" s="47" t="s">
        <v>14</v>
      </c>
      <c r="D103" s="45">
        <v>502349.6</v>
      </c>
      <c r="E103" s="43">
        <v>945</v>
      </c>
      <c r="F103" s="46">
        <v>467.28</v>
      </c>
      <c r="G103" s="46">
        <v>425720</v>
      </c>
      <c r="H103" s="47">
        <v>1.18</v>
      </c>
      <c r="I103" s="46">
        <f t="shared" ref="I103:I125" si="3">G103*H103</f>
        <v>502349.6</v>
      </c>
      <c r="J103" s="59"/>
    </row>
    <row r="104" s="6" customFormat="1" ht="30" customHeight="1" spans="1:10">
      <c r="A104" s="48">
        <v>98</v>
      </c>
      <c r="B104" s="43" t="s">
        <v>112</v>
      </c>
      <c r="C104" s="44" t="s">
        <v>14</v>
      </c>
      <c r="D104" s="45">
        <v>120737.6</v>
      </c>
      <c r="E104" s="43">
        <v>260</v>
      </c>
      <c r="F104" s="46">
        <v>467.28</v>
      </c>
      <c r="G104" s="46">
        <v>102320</v>
      </c>
      <c r="H104" s="47">
        <v>1.18</v>
      </c>
      <c r="I104" s="57">
        <f t="shared" si="3"/>
        <v>120737.6</v>
      </c>
      <c r="J104" s="60"/>
    </row>
    <row r="105" s="6" customFormat="1" ht="30" customHeight="1" spans="1:10">
      <c r="A105" s="48">
        <v>99</v>
      </c>
      <c r="B105" s="43" t="s">
        <v>113</v>
      </c>
      <c r="C105" s="44" t="s">
        <v>14</v>
      </c>
      <c r="D105" s="45">
        <v>309927</v>
      </c>
      <c r="E105" s="43">
        <v>600</v>
      </c>
      <c r="F105" s="46">
        <v>467.28</v>
      </c>
      <c r="G105" s="46">
        <v>262650</v>
      </c>
      <c r="H105" s="47">
        <v>1.18</v>
      </c>
      <c r="I105" s="57">
        <f t="shared" si="3"/>
        <v>309927</v>
      </c>
      <c r="J105" s="60"/>
    </row>
    <row r="106" s="6" customFormat="1" ht="30" customHeight="1" spans="1:10">
      <c r="A106" s="48">
        <v>100</v>
      </c>
      <c r="B106" s="43" t="s">
        <v>114</v>
      </c>
      <c r="C106" s="47" t="s">
        <v>14</v>
      </c>
      <c r="D106" s="45">
        <v>340418.2</v>
      </c>
      <c r="E106" s="43">
        <v>630</v>
      </c>
      <c r="F106" s="46">
        <v>467.28</v>
      </c>
      <c r="G106" s="46">
        <v>288490</v>
      </c>
      <c r="H106" s="47">
        <v>1.18</v>
      </c>
      <c r="I106" s="57">
        <f t="shared" si="3"/>
        <v>340418.2</v>
      </c>
      <c r="J106" s="60"/>
    </row>
    <row r="107" s="6" customFormat="1" ht="30" customHeight="1" spans="1:10">
      <c r="A107" s="48">
        <v>101</v>
      </c>
      <c r="B107" s="43" t="s">
        <v>115</v>
      </c>
      <c r="C107" s="47" t="s">
        <v>14</v>
      </c>
      <c r="D107" s="45">
        <v>76700</v>
      </c>
      <c r="E107" s="43">
        <v>185</v>
      </c>
      <c r="F107" s="46">
        <v>467.28</v>
      </c>
      <c r="G107" s="46">
        <v>65000</v>
      </c>
      <c r="H107" s="47">
        <v>1.18</v>
      </c>
      <c r="I107" s="57">
        <f t="shared" si="3"/>
        <v>76700</v>
      </c>
      <c r="J107" s="60"/>
    </row>
    <row r="108" s="6" customFormat="1" ht="30" customHeight="1" spans="1:10">
      <c r="A108" s="48">
        <v>102</v>
      </c>
      <c r="B108" s="43" t="s">
        <v>116</v>
      </c>
      <c r="C108" s="44" t="s">
        <v>14</v>
      </c>
      <c r="D108" s="45">
        <v>119876.2</v>
      </c>
      <c r="E108" s="43">
        <v>300</v>
      </c>
      <c r="F108" s="46">
        <v>467.28</v>
      </c>
      <c r="G108" s="46">
        <v>101590</v>
      </c>
      <c r="H108" s="47">
        <v>1.18</v>
      </c>
      <c r="I108" s="57">
        <f t="shared" si="3"/>
        <v>119876.2</v>
      </c>
      <c r="J108" s="60"/>
    </row>
    <row r="109" s="5" customFormat="1" ht="30" customHeight="1" spans="1:10">
      <c r="A109" s="48">
        <v>103</v>
      </c>
      <c r="B109" s="43" t="s">
        <v>117</v>
      </c>
      <c r="C109" s="47" t="s">
        <v>14</v>
      </c>
      <c r="D109" s="45">
        <v>139063</v>
      </c>
      <c r="E109" s="43">
        <v>300</v>
      </c>
      <c r="F109" s="46">
        <v>467.28</v>
      </c>
      <c r="G109" s="46">
        <v>117850</v>
      </c>
      <c r="H109" s="47">
        <v>1.18</v>
      </c>
      <c r="I109" s="57">
        <f t="shared" si="3"/>
        <v>139063</v>
      </c>
      <c r="J109" s="59"/>
    </row>
    <row r="110" s="6" customFormat="1" ht="30" customHeight="1" spans="1:10">
      <c r="A110" s="48">
        <v>104</v>
      </c>
      <c r="B110" s="43" t="s">
        <v>118</v>
      </c>
      <c r="C110" s="44" t="s">
        <v>14</v>
      </c>
      <c r="D110" s="45">
        <v>91379.2</v>
      </c>
      <c r="E110" s="43">
        <v>175</v>
      </c>
      <c r="F110" s="46">
        <v>467.28</v>
      </c>
      <c r="G110" s="46">
        <v>77440</v>
      </c>
      <c r="H110" s="47">
        <v>1.18</v>
      </c>
      <c r="I110" s="57">
        <f t="shared" si="3"/>
        <v>91379.2</v>
      </c>
      <c r="J110" s="60"/>
    </row>
    <row r="111" s="6" customFormat="1" ht="30" customHeight="1" spans="1:10">
      <c r="A111" s="48">
        <v>105</v>
      </c>
      <c r="B111" s="43" t="s">
        <v>119</v>
      </c>
      <c r="C111" s="47" t="s">
        <v>14</v>
      </c>
      <c r="D111" s="45">
        <v>503421.04</v>
      </c>
      <c r="E111" s="43">
        <v>950</v>
      </c>
      <c r="F111" s="46">
        <v>467.28</v>
      </c>
      <c r="G111" s="46">
        <v>426628</v>
      </c>
      <c r="H111" s="47">
        <v>1.18</v>
      </c>
      <c r="I111" s="57">
        <f t="shared" si="3"/>
        <v>503421.04</v>
      </c>
      <c r="J111" s="60"/>
    </row>
    <row r="112" s="6" customFormat="1" ht="30" customHeight="1" spans="1:10">
      <c r="A112" s="48">
        <v>106</v>
      </c>
      <c r="B112" s="43" t="s">
        <v>120</v>
      </c>
      <c r="C112" s="44" t="s">
        <v>14</v>
      </c>
      <c r="D112" s="45">
        <v>480802.8</v>
      </c>
      <c r="E112" s="43">
        <v>960</v>
      </c>
      <c r="F112" s="46">
        <v>467.28</v>
      </c>
      <c r="G112" s="46">
        <v>407460</v>
      </c>
      <c r="H112" s="47">
        <v>1.18</v>
      </c>
      <c r="I112" s="57">
        <f t="shared" si="3"/>
        <v>480802.8</v>
      </c>
      <c r="J112" s="60"/>
    </row>
    <row r="113" s="6" customFormat="1" ht="30" customHeight="1" spans="1:10">
      <c r="A113" s="48">
        <v>107</v>
      </c>
      <c r="B113" s="43" t="s">
        <v>121</v>
      </c>
      <c r="C113" s="47" t="s">
        <v>14</v>
      </c>
      <c r="D113" s="45">
        <v>137847.6</v>
      </c>
      <c r="E113" s="43">
        <v>250</v>
      </c>
      <c r="F113" s="46">
        <v>467.28</v>
      </c>
      <c r="G113" s="46">
        <v>116820</v>
      </c>
      <c r="H113" s="47">
        <v>1.18</v>
      </c>
      <c r="I113" s="57">
        <f t="shared" si="3"/>
        <v>137847.6</v>
      </c>
      <c r="J113" s="60"/>
    </row>
    <row r="114" s="5" customFormat="1" ht="30" customHeight="1" spans="1:10">
      <c r="A114" s="48">
        <v>108</v>
      </c>
      <c r="B114" s="43" t="s">
        <v>122</v>
      </c>
      <c r="C114" s="44" t="s">
        <v>14</v>
      </c>
      <c r="D114" s="45">
        <v>67153.8</v>
      </c>
      <c r="E114" s="43">
        <v>130</v>
      </c>
      <c r="F114" s="46">
        <v>467.28</v>
      </c>
      <c r="G114" s="46">
        <v>56910</v>
      </c>
      <c r="H114" s="47">
        <v>1.18</v>
      </c>
      <c r="I114" s="46">
        <f t="shared" si="3"/>
        <v>67153.8</v>
      </c>
      <c r="J114" s="59"/>
    </row>
    <row r="115" s="6" customFormat="1" ht="30" customHeight="1" spans="1:10">
      <c r="A115" s="48">
        <v>109</v>
      </c>
      <c r="B115" s="43" t="s">
        <v>123</v>
      </c>
      <c r="C115" s="47" t="s">
        <v>14</v>
      </c>
      <c r="D115" s="45">
        <v>185496</v>
      </c>
      <c r="E115" s="43">
        <v>400</v>
      </c>
      <c r="F115" s="46">
        <v>467.28</v>
      </c>
      <c r="G115" s="46">
        <v>157200</v>
      </c>
      <c r="H115" s="47">
        <v>1.18</v>
      </c>
      <c r="I115" s="57">
        <f t="shared" si="3"/>
        <v>185496</v>
      </c>
      <c r="J115" s="60"/>
    </row>
    <row r="116" s="6" customFormat="1" ht="30" customHeight="1" spans="1:10">
      <c r="A116" s="48">
        <v>110</v>
      </c>
      <c r="B116" s="43" t="s">
        <v>124</v>
      </c>
      <c r="C116" s="44" t="s">
        <v>14</v>
      </c>
      <c r="D116" s="45">
        <v>255243.44</v>
      </c>
      <c r="E116" s="43">
        <v>500</v>
      </c>
      <c r="F116" s="46">
        <v>467.28</v>
      </c>
      <c r="G116" s="46">
        <v>216308</v>
      </c>
      <c r="H116" s="47">
        <v>1.18</v>
      </c>
      <c r="I116" s="57">
        <f t="shared" si="3"/>
        <v>255243.44</v>
      </c>
      <c r="J116" s="60"/>
    </row>
    <row r="117" s="6" customFormat="1" ht="30" customHeight="1" spans="1:10">
      <c r="A117" s="48">
        <v>111</v>
      </c>
      <c r="B117" s="43" t="s">
        <v>125</v>
      </c>
      <c r="C117" s="47" t="s">
        <v>14</v>
      </c>
      <c r="D117" s="45">
        <v>1061480.8</v>
      </c>
      <c r="E117" s="43">
        <v>2000</v>
      </c>
      <c r="F117" s="46">
        <v>467.28</v>
      </c>
      <c r="G117" s="46">
        <v>899560</v>
      </c>
      <c r="H117" s="47">
        <v>1.18</v>
      </c>
      <c r="I117" s="57">
        <f t="shared" si="3"/>
        <v>1061480.8</v>
      </c>
      <c r="J117" s="60"/>
    </row>
    <row r="118" s="6" customFormat="1" ht="30" customHeight="1" spans="1:10">
      <c r="A118" s="48">
        <v>112</v>
      </c>
      <c r="B118" s="43" t="s">
        <v>126</v>
      </c>
      <c r="C118" s="47" t="s">
        <v>14</v>
      </c>
      <c r="D118" s="45">
        <v>269322.02</v>
      </c>
      <c r="E118" s="43">
        <v>500</v>
      </c>
      <c r="F118" s="46">
        <v>467.28</v>
      </c>
      <c r="G118" s="46">
        <v>228239</v>
      </c>
      <c r="H118" s="47">
        <v>1.18</v>
      </c>
      <c r="I118" s="57">
        <f t="shared" si="3"/>
        <v>269322.02</v>
      </c>
      <c r="J118" s="60"/>
    </row>
    <row r="119" s="6" customFormat="1" ht="30" customHeight="1" spans="1:10">
      <c r="A119" s="48">
        <v>113</v>
      </c>
      <c r="B119" s="43" t="s">
        <v>127</v>
      </c>
      <c r="C119" s="47" t="s">
        <v>14</v>
      </c>
      <c r="D119" s="45">
        <v>239197.8</v>
      </c>
      <c r="E119" s="43">
        <v>500</v>
      </c>
      <c r="F119" s="46">
        <v>467.28</v>
      </c>
      <c r="G119" s="46">
        <v>202710</v>
      </c>
      <c r="H119" s="47">
        <v>1.18</v>
      </c>
      <c r="I119" s="57">
        <f t="shared" si="3"/>
        <v>239197.8</v>
      </c>
      <c r="J119" s="60"/>
    </row>
    <row r="120" s="6" customFormat="1" ht="30" customHeight="1" spans="1:10">
      <c r="A120" s="48">
        <v>114</v>
      </c>
      <c r="B120" s="43" t="s">
        <v>128</v>
      </c>
      <c r="C120" s="47" t="s">
        <v>14</v>
      </c>
      <c r="D120" s="45">
        <v>948472.2</v>
      </c>
      <c r="E120" s="43">
        <v>1788</v>
      </c>
      <c r="F120" s="46">
        <v>467.28</v>
      </c>
      <c r="G120" s="46">
        <v>803790</v>
      </c>
      <c r="H120" s="47">
        <v>1.18</v>
      </c>
      <c r="I120" s="57">
        <f t="shared" si="3"/>
        <v>948472.2</v>
      </c>
      <c r="J120" s="60"/>
    </row>
    <row r="121" s="5" customFormat="1" ht="30" customHeight="1" spans="1:10">
      <c r="A121" s="48">
        <v>115</v>
      </c>
      <c r="B121" s="43" t="s">
        <v>129</v>
      </c>
      <c r="C121" s="47" t="s">
        <v>14</v>
      </c>
      <c r="D121" s="45">
        <v>35352.8</v>
      </c>
      <c r="E121" s="43">
        <v>70</v>
      </c>
      <c r="F121" s="46">
        <v>467.28</v>
      </c>
      <c r="G121" s="46">
        <v>29960</v>
      </c>
      <c r="H121" s="47">
        <v>1.18</v>
      </c>
      <c r="I121" s="57">
        <f t="shared" si="3"/>
        <v>35352.8</v>
      </c>
      <c r="J121" s="59"/>
    </row>
    <row r="122" ht="26" customHeight="1" spans="1:10">
      <c r="A122" s="61"/>
      <c r="B122" s="62" t="s">
        <v>130</v>
      </c>
      <c r="C122" s="63"/>
      <c r="D122" s="64">
        <f>SUM(D7:D121)</f>
        <v>34958690.856</v>
      </c>
      <c r="E122" s="65">
        <f>SUM(E7:E121)</f>
        <v>66279</v>
      </c>
      <c r="F122" s="65"/>
      <c r="G122" s="64">
        <f>SUM(G7:G121)</f>
        <v>29626009.2</v>
      </c>
      <c r="H122" s="65"/>
      <c r="I122" s="64">
        <f>SUM(I7:I121)</f>
        <v>34958690.856</v>
      </c>
      <c r="J122" s="71"/>
    </row>
    <row r="123" customFormat="1" ht="26" customHeight="1" spans="1:15">
      <c r="A123" s="66" t="s">
        <v>131</v>
      </c>
      <c r="B123" s="67"/>
      <c r="C123" s="67"/>
      <c r="D123" s="68"/>
      <c r="E123" s="69"/>
      <c r="F123" s="67"/>
      <c r="G123" s="68"/>
      <c r="H123" s="67"/>
      <c r="I123" s="68"/>
      <c r="J123" s="72"/>
      <c r="L123" s="9"/>
      <c r="M123" s="9"/>
      <c r="N123" s="9"/>
      <c r="O123" s="9"/>
    </row>
    <row r="124" s="7" customFormat="1" ht="30" customHeight="1" spans="1:12">
      <c r="A124" s="70">
        <v>1</v>
      </c>
      <c r="B124" s="47" t="s">
        <v>132</v>
      </c>
      <c r="C124" s="47" t="s">
        <v>133</v>
      </c>
      <c r="D124" s="46">
        <v>178050.2</v>
      </c>
      <c r="E124" s="43">
        <v>330</v>
      </c>
      <c r="F124" s="46">
        <v>467.28</v>
      </c>
      <c r="G124" s="46">
        <v>150890</v>
      </c>
      <c r="H124" s="47">
        <v>1.18</v>
      </c>
      <c r="I124" s="57">
        <f t="shared" ref="I124:I160" si="4">G124*H124</f>
        <v>178050.2</v>
      </c>
      <c r="J124" s="73"/>
      <c r="L124" s="74"/>
    </row>
    <row r="125" s="7" customFormat="1" ht="30" customHeight="1" spans="1:12">
      <c r="A125" s="70">
        <v>2</v>
      </c>
      <c r="B125" s="47" t="s">
        <v>134</v>
      </c>
      <c r="C125" s="47" t="s">
        <v>133</v>
      </c>
      <c r="D125" s="46">
        <v>161294.2</v>
      </c>
      <c r="E125" s="43">
        <v>300</v>
      </c>
      <c r="F125" s="46">
        <v>467.28</v>
      </c>
      <c r="G125" s="46">
        <v>136690</v>
      </c>
      <c r="H125" s="47">
        <v>1.18</v>
      </c>
      <c r="I125" s="57">
        <f t="shared" si="4"/>
        <v>161294.2</v>
      </c>
      <c r="J125" s="73"/>
      <c r="L125" s="74"/>
    </row>
    <row r="126" s="7" customFormat="1" ht="30" customHeight="1" spans="1:12">
      <c r="A126" s="70">
        <v>3</v>
      </c>
      <c r="B126" s="47" t="s">
        <v>135</v>
      </c>
      <c r="C126" s="47" t="s">
        <v>133</v>
      </c>
      <c r="D126" s="46">
        <v>110278.08</v>
      </c>
      <c r="E126" s="43">
        <v>200</v>
      </c>
      <c r="F126" s="46">
        <v>467.28</v>
      </c>
      <c r="G126" s="46">
        <v>93456</v>
      </c>
      <c r="H126" s="47">
        <v>1.18</v>
      </c>
      <c r="I126" s="57">
        <f t="shared" si="4"/>
        <v>110278.08</v>
      </c>
      <c r="J126" s="73"/>
      <c r="L126" s="74"/>
    </row>
    <row r="127" s="7" customFormat="1" ht="30" customHeight="1" spans="1:12">
      <c r="A127" s="70">
        <v>4</v>
      </c>
      <c r="B127" s="47" t="s">
        <v>136</v>
      </c>
      <c r="C127" s="47" t="s">
        <v>133</v>
      </c>
      <c r="D127" s="46">
        <v>274751.2</v>
      </c>
      <c r="E127" s="43">
        <v>515</v>
      </c>
      <c r="F127" s="46">
        <v>467.28</v>
      </c>
      <c r="G127" s="46">
        <v>232840</v>
      </c>
      <c r="H127" s="47">
        <v>1.18</v>
      </c>
      <c r="I127" s="57">
        <f t="shared" si="4"/>
        <v>274751.2</v>
      </c>
      <c r="J127" s="73"/>
      <c r="L127" s="74"/>
    </row>
    <row r="128" s="8" customFormat="1" ht="30" customHeight="1" spans="1:12">
      <c r="A128" s="70">
        <v>5</v>
      </c>
      <c r="B128" s="47" t="s">
        <v>137</v>
      </c>
      <c r="C128" s="47" t="s">
        <v>133</v>
      </c>
      <c r="D128" s="46">
        <v>142131</v>
      </c>
      <c r="E128" s="43">
        <v>265</v>
      </c>
      <c r="F128" s="46">
        <v>467.28</v>
      </c>
      <c r="G128" s="46">
        <v>120450</v>
      </c>
      <c r="H128" s="47">
        <v>1.18</v>
      </c>
      <c r="I128" s="57">
        <f t="shared" si="4"/>
        <v>142131</v>
      </c>
      <c r="J128" s="73"/>
      <c r="L128" s="74"/>
    </row>
    <row r="129" s="7" customFormat="1" ht="30" customHeight="1" spans="1:12">
      <c r="A129" s="70">
        <v>6</v>
      </c>
      <c r="B129" s="47" t="s">
        <v>138</v>
      </c>
      <c r="C129" s="47" t="s">
        <v>133</v>
      </c>
      <c r="D129" s="46">
        <v>53100</v>
      </c>
      <c r="E129" s="43">
        <v>100</v>
      </c>
      <c r="F129" s="46">
        <v>467.28</v>
      </c>
      <c r="G129" s="46">
        <v>45000</v>
      </c>
      <c r="H129" s="47">
        <v>1.18</v>
      </c>
      <c r="I129" s="57">
        <f t="shared" si="4"/>
        <v>53100</v>
      </c>
      <c r="J129" s="73"/>
      <c r="L129" s="74"/>
    </row>
    <row r="130" s="7" customFormat="1" ht="30" customHeight="1" spans="1:12">
      <c r="A130" s="70">
        <v>7</v>
      </c>
      <c r="B130" s="47" t="s">
        <v>139</v>
      </c>
      <c r="C130" s="47" t="s">
        <v>133</v>
      </c>
      <c r="D130" s="46">
        <v>110278.08</v>
      </c>
      <c r="E130" s="43">
        <v>200</v>
      </c>
      <c r="F130" s="46">
        <v>467.28</v>
      </c>
      <c r="G130" s="46">
        <v>93456</v>
      </c>
      <c r="H130" s="47">
        <v>1.18</v>
      </c>
      <c r="I130" s="57">
        <f t="shared" si="4"/>
        <v>110278.08</v>
      </c>
      <c r="J130" s="73"/>
      <c r="L130" s="74"/>
    </row>
    <row r="131" ht="30" customHeight="1" spans="1:12">
      <c r="A131" s="70">
        <v>8</v>
      </c>
      <c r="B131" s="47" t="s">
        <v>140</v>
      </c>
      <c r="C131" s="47" t="s">
        <v>133</v>
      </c>
      <c r="D131" s="46">
        <v>37760</v>
      </c>
      <c r="E131" s="43">
        <v>70</v>
      </c>
      <c r="F131" s="46">
        <v>467.28</v>
      </c>
      <c r="G131" s="46">
        <v>32000</v>
      </c>
      <c r="H131" s="47">
        <v>1.18</v>
      </c>
      <c r="I131" s="57">
        <f t="shared" si="4"/>
        <v>37760</v>
      </c>
      <c r="J131" s="73"/>
      <c r="L131" s="74"/>
    </row>
    <row r="132" ht="30" customHeight="1" spans="1:12">
      <c r="A132" s="70">
        <v>9</v>
      </c>
      <c r="B132" s="47" t="s">
        <v>141</v>
      </c>
      <c r="C132" s="47" t="s">
        <v>133</v>
      </c>
      <c r="D132" s="46">
        <v>108111.6</v>
      </c>
      <c r="E132" s="43">
        <v>200</v>
      </c>
      <c r="F132" s="46">
        <v>467.28</v>
      </c>
      <c r="G132" s="46">
        <v>91620</v>
      </c>
      <c r="H132" s="47">
        <v>1.18</v>
      </c>
      <c r="I132" s="57">
        <f t="shared" si="4"/>
        <v>108111.6</v>
      </c>
      <c r="J132" s="73"/>
      <c r="L132" s="74"/>
    </row>
    <row r="133" ht="30" customHeight="1" spans="1:12">
      <c r="A133" s="70">
        <v>10</v>
      </c>
      <c r="B133" s="47" t="s">
        <v>142</v>
      </c>
      <c r="C133" s="47" t="s">
        <v>133</v>
      </c>
      <c r="D133" s="46">
        <v>54044</v>
      </c>
      <c r="E133" s="43">
        <v>100</v>
      </c>
      <c r="F133" s="46">
        <v>467.28</v>
      </c>
      <c r="G133" s="46">
        <v>45800</v>
      </c>
      <c r="H133" s="47">
        <v>1.18</v>
      </c>
      <c r="I133" s="57">
        <f t="shared" si="4"/>
        <v>54044</v>
      </c>
      <c r="J133" s="73"/>
      <c r="L133" s="74"/>
    </row>
    <row r="134" ht="30" customHeight="1" spans="1:12">
      <c r="A134" s="70">
        <v>11</v>
      </c>
      <c r="B134" s="43" t="s">
        <v>143</v>
      </c>
      <c r="C134" s="47" t="s">
        <v>144</v>
      </c>
      <c r="D134" s="46">
        <v>138060</v>
      </c>
      <c r="E134" s="43">
        <v>260</v>
      </c>
      <c r="F134" s="46">
        <v>467.28</v>
      </c>
      <c r="G134" s="46">
        <v>117000</v>
      </c>
      <c r="H134" s="47">
        <v>1.18</v>
      </c>
      <c r="I134" s="57">
        <f t="shared" si="4"/>
        <v>138060</v>
      </c>
      <c r="J134" s="73"/>
      <c r="L134" s="74"/>
    </row>
    <row r="135" ht="30" customHeight="1" spans="1:12">
      <c r="A135" s="70">
        <v>12</v>
      </c>
      <c r="B135" s="43" t="s">
        <v>145</v>
      </c>
      <c r="C135" s="47" t="s">
        <v>144</v>
      </c>
      <c r="D135" s="46">
        <v>165417.12</v>
      </c>
      <c r="E135" s="43">
        <v>300</v>
      </c>
      <c r="F135" s="46">
        <v>467.28</v>
      </c>
      <c r="G135" s="46">
        <v>140184</v>
      </c>
      <c r="H135" s="47">
        <v>1.18</v>
      </c>
      <c r="I135" s="57">
        <f t="shared" si="4"/>
        <v>165417.12</v>
      </c>
      <c r="J135" s="73"/>
      <c r="L135" s="74"/>
    </row>
    <row r="136" ht="30" customHeight="1" spans="1:12">
      <c r="A136" s="70">
        <v>13</v>
      </c>
      <c r="B136" s="43" t="s">
        <v>146</v>
      </c>
      <c r="C136" s="47" t="s">
        <v>144</v>
      </c>
      <c r="D136" s="46">
        <v>529548.6</v>
      </c>
      <c r="E136" s="43">
        <v>1000</v>
      </c>
      <c r="F136" s="46">
        <v>467.28</v>
      </c>
      <c r="G136" s="46">
        <v>448770</v>
      </c>
      <c r="H136" s="47">
        <v>1.18</v>
      </c>
      <c r="I136" s="57">
        <f t="shared" si="4"/>
        <v>529548.6</v>
      </c>
      <c r="J136" s="73"/>
      <c r="L136" s="74"/>
    </row>
    <row r="137" ht="30" customHeight="1" spans="1:12">
      <c r="A137" s="70">
        <v>14</v>
      </c>
      <c r="B137" s="43" t="s">
        <v>147</v>
      </c>
      <c r="C137" s="47" t="s">
        <v>144</v>
      </c>
      <c r="D137" s="46">
        <v>103132</v>
      </c>
      <c r="E137" s="43">
        <v>190</v>
      </c>
      <c r="F137" s="46">
        <v>467.28</v>
      </c>
      <c r="G137" s="46">
        <v>87400</v>
      </c>
      <c r="H137" s="47">
        <v>1.18</v>
      </c>
      <c r="I137" s="57">
        <f t="shared" si="4"/>
        <v>103132</v>
      </c>
      <c r="J137" s="73"/>
      <c r="L137" s="74"/>
    </row>
    <row r="138" ht="30" customHeight="1" spans="1:12">
      <c r="A138" s="70">
        <v>15</v>
      </c>
      <c r="B138" s="43" t="s">
        <v>148</v>
      </c>
      <c r="C138" s="47" t="s">
        <v>144</v>
      </c>
      <c r="D138" s="46">
        <v>100335.4</v>
      </c>
      <c r="E138" s="43">
        <v>233</v>
      </c>
      <c r="F138" s="46">
        <v>467.28</v>
      </c>
      <c r="G138" s="46">
        <v>85030</v>
      </c>
      <c r="H138" s="47">
        <v>1.18</v>
      </c>
      <c r="I138" s="57">
        <f t="shared" si="4"/>
        <v>100335.4</v>
      </c>
      <c r="J138" s="73"/>
      <c r="L138" s="74"/>
    </row>
    <row r="139" ht="30" customHeight="1" spans="1:12">
      <c r="A139" s="70">
        <v>16</v>
      </c>
      <c r="B139" s="43" t="s">
        <v>149</v>
      </c>
      <c r="C139" s="47" t="s">
        <v>144</v>
      </c>
      <c r="D139" s="46">
        <v>159300</v>
      </c>
      <c r="E139" s="43">
        <v>300</v>
      </c>
      <c r="F139" s="46">
        <v>467.28</v>
      </c>
      <c r="G139" s="46">
        <v>135000</v>
      </c>
      <c r="H139" s="47">
        <v>1.18</v>
      </c>
      <c r="I139" s="57">
        <f t="shared" si="4"/>
        <v>159300</v>
      </c>
      <c r="J139" s="73"/>
      <c r="L139" s="74"/>
    </row>
    <row r="140" ht="30" customHeight="1" spans="1:12">
      <c r="A140" s="70">
        <v>17</v>
      </c>
      <c r="B140" s="43" t="s">
        <v>150</v>
      </c>
      <c r="C140" s="47" t="s">
        <v>144</v>
      </c>
      <c r="D140" s="46">
        <v>130526.88</v>
      </c>
      <c r="E140" s="43">
        <v>240</v>
      </c>
      <c r="F140" s="46">
        <v>467.28</v>
      </c>
      <c r="G140" s="46">
        <v>110616</v>
      </c>
      <c r="H140" s="47">
        <v>1.18</v>
      </c>
      <c r="I140" s="57">
        <f t="shared" si="4"/>
        <v>130526.88</v>
      </c>
      <c r="J140" s="73"/>
      <c r="L140" s="74"/>
    </row>
    <row r="141" ht="30" customHeight="1" spans="1:12">
      <c r="A141" s="70">
        <v>18</v>
      </c>
      <c r="B141" s="47" t="s">
        <v>151</v>
      </c>
      <c r="C141" s="47" t="s">
        <v>152</v>
      </c>
      <c r="D141" s="46">
        <v>205308.2</v>
      </c>
      <c r="E141" s="43">
        <v>393</v>
      </c>
      <c r="F141" s="46">
        <v>467.28</v>
      </c>
      <c r="G141" s="46">
        <v>173990</v>
      </c>
      <c r="H141" s="47">
        <v>1.18</v>
      </c>
      <c r="I141" s="57">
        <f t="shared" si="4"/>
        <v>205308.2</v>
      </c>
      <c r="J141" s="73"/>
      <c r="L141" s="74"/>
    </row>
    <row r="142" ht="30" customHeight="1" spans="1:12">
      <c r="A142" s="70">
        <v>19</v>
      </c>
      <c r="B142" s="47" t="s">
        <v>153</v>
      </c>
      <c r="C142" s="47" t="s">
        <v>152</v>
      </c>
      <c r="D142" s="46">
        <v>140834.18</v>
      </c>
      <c r="E142" s="43">
        <v>256</v>
      </c>
      <c r="F142" s="46">
        <v>467.28</v>
      </c>
      <c r="G142" s="46">
        <v>119351</v>
      </c>
      <c r="H142" s="47">
        <v>1.18</v>
      </c>
      <c r="I142" s="57">
        <f t="shared" si="4"/>
        <v>140834.18</v>
      </c>
      <c r="J142" s="73"/>
      <c r="L142" s="74"/>
    </row>
    <row r="143" ht="30" customHeight="1" spans="1:12">
      <c r="A143" s="70">
        <v>20</v>
      </c>
      <c r="B143" s="47" t="s">
        <v>154</v>
      </c>
      <c r="C143" s="47" t="s">
        <v>152</v>
      </c>
      <c r="D143" s="46">
        <v>44509.6</v>
      </c>
      <c r="E143" s="43">
        <v>86</v>
      </c>
      <c r="F143" s="46">
        <v>467.28</v>
      </c>
      <c r="G143" s="46">
        <v>37720</v>
      </c>
      <c r="H143" s="47">
        <v>1.18</v>
      </c>
      <c r="I143" s="57">
        <f t="shared" si="4"/>
        <v>44509.6</v>
      </c>
      <c r="J143" s="73"/>
      <c r="L143" s="74"/>
    </row>
    <row r="144" ht="30" customHeight="1" spans="1:12">
      <c r="A144" s="70">
        <v>21</v>
      </c>
      <c r="B144" s="47" t="s">
        <v>155</v>
      </c>
      <c r="C144" s="47" t="s">
        <v>152</v>
      </c>
      <c r="D144" s="46">
        <v>317337.4</v>
      </c>
      <c r="E144" s="43">
        <v>605</v>
      </c>
      <c r="F144" s="46">
        <v>467.28</v>
      </c>
      <c r="G144" s="46">
        <v>268930</v>
      </c>
      <c r="H144" s="47">
        <v>1.18</v>
      </c>
      <c r="I144" s="57">
        <f t="shared" si="4"/>
        <v>317337.4</v>
      </c>
      <c r="J144" s="73"/>
      <c r="L144" s="74"/>
    </row>
    <row r="145" ht="30" customHeight="1" spans="1:12">
      <c r="A145" s="70">
        <v>22</v>
      </c>
      <c r="B145" s="47" t="s">
        <v>156</v>
      </c>
      <c r="C145" s="47" t="s">
        <v>152</v>
      </c>
      <c r="D145" s="46">
        <v>33630</v>
      </c>
      <c r="E145" s="43">
        <v>64</v>
      </c>
      <c r="F145" s="46">
        <v>467.28</v>
      </c>
      <c r="G145" s="46">
        <v>28500</v>
      </c>
      <c r="H145" s="47">
        <v>1.18</v>
      </c>
      <c r="I145" s="57">
        <f t="shared" si="4"/>
        <v>33630</v>
      </c>
      <c r="J145" s="73"/>
      <c r="L145" s="74"/>
    </row>
    <row r="146" ht="30" customHeight="1" spans="1:12">
      <c r="A146" s="70">
        <v>23</v>
      </c>
      <c r="B146" s="47" t="s">
        <v>157</v>
      </c>
      <c r="C146" s="47" t="s">
        <v>152</v>
      </c>
      <c r="D146" s="46">
        <v>47211.8</v>
      </c>
      <c r="E146" s="43">
        <v>87</v>
      </c>
      <c r="F146" s="46">
        <v>467.28</v>
      </c>
      <c r="G146" s="46">
        <v>40010</v>
      </c>
      <c r="H146" s="47">
        <v>1.18</v>
      </c>
      <c r="I146" s="57">
        <f t="shared" si="4"/>
        <v>47211.8</v>
      </c>
      <c r="J146" s="73"/>
      <c r="L146" s="74"/>
    </row>
    <row r="147" ht="30" customHeight="1" spans="1:12">
      <c r="A147" s="70">
        <v>24</v>
      </c>
      <c r="B147" s="47" t="s">
        <v>158</v>
      </c>
      <c r="C147" s="47" t="s">
        <v>152</v>
      </c>
      <c r="D147" s="46">
        <v>71909.2</v>
      </c>
      <c r="E147" s="43">
        <v>148</v>
      </c>
      <c r="F147" s="46">
        <v>467.28</v>
      </c>
      <c r="G147" s="46">
        <v>60940</v>
      </c>
      <c r="H147" s="47">
        <v>1.18</v>
      </c>
      <c r="I147" s="57">
        <f t="shared" si="4"/>
        <v>71909.2</v>
      </c>
      <c r="J147" s="73"/>
      <c r="L147" s="74"/>
    </row>
    <row r="148" ht="30" customHeight="1" spans="1:12">
      <c r="A148" s="70">
        <v>25</v>
      </c>
      <c r="B148" s="47" t="s">
        <v>159</v>
      </c>
      <c r="C148" s="47" t="s">
        <v>152</v>
      </c>
      <c r="D148" s="46">
        <v>405943.6</v>
      </c>
      <c r="E148" s="43">
        <v>775</v>
      </c>
      <c r="F148" s="46">
        <v>467.28</v>
      </c>
      <c r="G148" s="46">
        <v>344020</v>
      </c>
      <c r="H148" s="47">
        <v>1.18</v>
      </c>
      <c r="I148" s="57">
        <f t="shared" si="4"/>
        <v>405943.6</v>
      </c>
      <c r="J148" s="73"/>
      <c r="L148" s="74"/>
    </row>
    <row r="149" ht="30" customHeight="1" spans="1:12">
      <c r="A149" s="70">
        <v>26</v>
      </c>
      <c r="B149" s="47" t="s">
        <v>160</v>
      </c>
      <c r="C149" s="47" t="s">
        <v>152</v>
      </c>
      <c r="D149" s="46">
        <v>51754.8</v>
      </c>
      <c r="E149" s="43">
        <v>100</v>
      </c>
      <c r="F149" s="46">
        <v>467.28</v>
      </c>
      <c r="G149" s="46">
        <v>43860</v>
      </c>
      <c r="H149" s="47">
        <v>1.18</v>
      </c>
      <c r="I149" s="57">
        <f t="shared" si="4"/>
        <v>51754.8</v>
      </c>
      <c r="J149" s="73"/>
      <c r="L149" s="74"/>
    </row>
    <row r="150" ht="30" customHeight="1" spans="1:12">
      <c r="A150" s="70">
        <v>27</v>
      </c>
      <c r="B150" s="47" t="s">
        <v>161</v>
      </c>
      <c r="C150" s="47" t="s">
        <v>152</v>
      </c>
      <c r="D150" s="46">
        <v>114294.8</v>
      </c>
      <c r="E150" s="43">
        <v>215</v>
      </c>
      <c r="F150" s="46">
        <v>467.28</v>
      </c>
      <c r="G150" s="46">
        <v>96860</v>
      </c>
      <c r="H150" s="47">
        <v>1.18</v>
      </c>
      <c r="I150" s="57">
        <f t="shared" si="4"/>
        <v>114294.8</v>
      </c>
      <c r="J150" s="73"/>
      <c r="L150" s="74"/>
    </row>
    <row r="151" ht="30" customHeight="1" spans="1:12">
      <c r="A151" s="70">
        <v>28</v>
      </c>
      <c r="B151" s="47" t="s">
        <v>162</v>
      </c>
      <c r="C151" s="47" t="s">
        <v>152</v>
      </c>
      <c r="D151" s="46">
        <v>189154</v>
      </c>
      <c r="E151" s="43">
        <v>350</v>
      </c>
      <c r="F151" s="46">
        <v>467.28</v>
      </c>
      <c r="G151" s="46">
        <v>160300</v>
      </c>
      <c r="H151" s="47">
        <v>1.18</v>
      </c>
      <c r="I151" s="57">
        <f t="shared" si="4"/>
        <v>189154</v>
      </c>
      <c r="J151" s="73"/>
      <c r="L151" s="74"/>
    </row>
    <row r="152" ht="30" customHeight="1" spans="1:12">
      <c r="A152" s="70">
        <v>29</v>
      </c>
      <c r="B152" s="47" t="s">
        <v>163</v>
      </c>
      <c r="C152" s="47" t="s">
        <v>152</v>
      </c>
      <c r="D152" s="46">
        <v>261641.4</v>
      </c>
      <c r="E152" s="43">
        <v>510</v>
      </c>
      <c r="F152" s="46">
        <v>467.28</v>
      </c>
      <c r="G152" s="46">
        <v>221730</v>
      </c>
      <c r="H152" s="47">
        <v>1.18</v>
      </c>
      <c r="I152" s="57">
        <f t="shared" si="4"/>
        <v>261641.4</v>
      </c>
      <c r="J152" s="73"/>
      <c r="L152" s="74"/>
    </row>
    <row r="153" ht="30" customHeight="1" spans="1:12">
      <c r="A153" s="70">
        <v>30</v>
      </c>
      <c r="B153" s="47" t="s">
        <v>164</v>
      </c>
      <c r="C153" s="47" t="s">
        <v>152</v>
      </c>
      <c r="D153" s="46">
        <v>327155</v>
      </c>
      <c r="E153" s="43">
        <v>640</v>
      </c>
      <c r="F153" s="46">
        <v>467.28</v>
      </c>
      <c r="G153" s="46">
        <v>277250</v>
      </c>
      <c r="H153" s="47">
        <v>1.18</v>
      </c>
      <c r="I153" s="57">
        <f t="shared" si="4"/>
        <v>327155</v>
      </c>
      <c r="J153" s="73"/>
      <c r="L153" s="74"/>
    </row>
    <row r="154" ht="30" customHeight="1" spans="1:12">
      <c r="A154" s="70">
        <v>31</v>
      </c>
      <c r="B154" s="47" t="s">
        <v>165</v>
      </c>
      <c r="C154" s="47" t="s">
        <v>152</v>
      </c>
      <c r="D154" s="46">
        <v>156043.2</v>
      </c>
      <c r="E154" s="43">
        <v>300</v>
      </c>
      <c r="F154" s="46">
        <v>467.28</v>
      </c>
      <c r="G154" s="46">
        <v>132240</v>
      </c>
      <c r="H154" s="47">
        <v>1.18</v>
      </c>
      <c r="I154" s="57">
        <f t="shared" si="4"/>
        <v>156043.2</v>
      </c>
      <c r="J154" s="73"/>
      <c r="L154" s="74"/>
    </row>
    <row r="155" ht="30" customHeight="1" spans="1:12">
      <c r="A155" s="70">
        <v>32</v>
      </c>
      <c r="B155" s="47" t="s">
        <v>166</v>
      </c>
      <c r="C155" s="47" t="s">
        <v>152</v>
      </c>
      <c r="D155" s="46">
        <v>129800</v>
      </c>
      <c r="E155" s="43">
        <v>245</v>
      </c>
      <c r="F155" s="46">
        <v>467.28</v>
      </c>
      <c r="G155" s="46">
        <v>110000</v>
      </c>
      <c r="H155" s="47">
        <v>1.18</v>
      </c>
      <c r="I155" s="57">
        <f t="shared" si="4"/>
        <v>129800</v>
      </c>
      <c r="J155" s="73"/>
      <c r="L155" s="74"/>
    </row>
    <row r="156" ht="30" customHeight="1" spans="1:12">
      <c r="A156" s="70">
        <v>33</v>
      </c>
      <c r="B156" s="47" t="s">
        <v>167</v>
      </c>
      <c r="C156" s="47" t="s">
        <v>152</v>
      </c>
      <c r="D156" s="46">
        <v>81148.6</v>
      </c>
      <c r="E156" s="43">
        <v>150</v>
      </c>
      <c r="F156" s="46">
        <v>467.28</v>
      </c>
      <c r="G156" s="46">
        <v>68770</v>
      </c>
      <c r="H156" s="47">
        <v>1.18</v>
      </c>
      <c r="I156" s="57">
        <f t="shared" si="4"/>
        <v>81148.6</v>
      </c>
      <c r="J156" s="73"/>
      <c r="L156" s="74"/>
    </row>
    <row r="157" ht="30" customHeight="1" spans="1:12">
      <c r="A157" s="70">
        <v>34</v>
      </c>
      <c r="B157" s="47" t="s">
        <v>168</v>
      </c>
      <c r="C157" s="47" t="s">
        <v>152</v>
      </c>
      <c r="D157" s="46">
        <v>99969.6</v>
      </c>
      <c r="E157" s="43">
        <v>210</v>
      </c>
      <c r="F157" s="46">
        <v>467.28</v>
      </c>
      <c r="G157" s="46">
        <v>84720</v>
      </c>
      <c r="H157" s="47">
        <v>1.18</v>
      </c>
      <c r="I157" s="57">
        <f t="shared" si="4"/>
        <v>99969.6</v>
      </c>
      <c r="J157" s="73"/>
      <c r="L157" s="74"/>
    </row>
    <row r="158" ht="30" customHeight="1" spans="1:12">
      <c r="A158" s="70">
        <v>35</v>
      </c>
      <c r="B158" s="47" t="s">
        <v>169</v>
      </c>
      <c r="C158" s="47" t="s">
        <v>152</v>
      </c>
      <c r="D158" s="46">
        <v>121988.4</v>
      </c>
      <c r="E158" s="43">
        <v>230</v>
      </c>
      <c r="F158" s="46">
        <v>467.28</v>
      </c>
      <c r="G158" s="46">
        <v>103380</v>
      </c>
      <c r="H158" s="47">
        <v>1.18</v>
      </c>
      <c r="I158" s="57">
        <f t="shared" si="4"/>
        <v>121988.4</v>
      </c>
      <c r="J158" s="73"/>
      <c r="L158" s="74"/>
    </row>
    <row r="159" ht="30" customHeight="1" spans="1:10">
      <c r="A159" s="75"/>
      <c r="B159" s="76" t="s">
        <v>130</v>
      </c>
      <c r="C159" s="76"/>
      <c r="D159" s="77">
        <f>SUM(D124:D158)</f>
        <v>5355752.14</v>
      </c>
      <c r="E159" s="76">
        <f>SUM(E124:E158)</f>
        <v>10167</v>
      </c>
      <c r="F159" s="76"/>
      <c r="G159" s="77">
        <f>SUM(G124:G158)</f>
        <v>4538773</v>
      </c>
      <c r="H159" s="76"/>
      <c r="I159" s="77">
        <f>SUM(I124:I158)</f>
        <v>5355752.14</v>
      </c>
      <c r="J159" s="86"/>
    </row>
    <row r="160" ht="25" customHeight="1" spans="1:10">
      <c r="A160" s="66" t="s">
        <v>170</v>
      </c>
      <c r="B160" s="67"/>
      <c r="C160" s="67"/>
      <c r="D160" s="78"/>
      <c r="E160" s="69"/>
      <c r="F160" s="67"/>
      <c r="G160" s="68"/>
      <c r="H160" s="67"/>
      <c r="I160" s="68"/>
      <c r="J160" s="72"/>
    </row>
    <row r="161" ht="30" customHeight="1" spans="1:10">
      <c r="A161" s="79" t="s">
        <v>171</v>
      </c>
      <c r="B161" s="43" t="s">
        <v>172</v>
      </c>
      <c r="C161" s="47" t="s">
        <v>173</v>
      </c>
      <c r="D161" s="80">
        <v>150544.4</v>
      </c>
      <c r="E161" s="81">
        <v>290</v>
      </c>
      <c r="F161" s="82">
        <v>467.28</v>
      </c>
      <c r="G161" s="83">
        <v>127580</v>
      </c>
      <c r="H161" s="82">
        <v>1.18</v>
      </c>
      <c r="I161" s="87">
        <f t="shared" ref="I161:I224" si="5">G161*H161</f>
        <v>150544.4</v>
      </c>
      <c r="J161" s="88"/>
    </row>
    <row r="162" ht="30" customHeight="1" spans="1:10">
      <c r="A162" s="79" t="s">
        <v>174</v>
      </c>
      <c r="B162" s="43" t="s">
        <v>175</v>
      </c>
      <c r="C162" s="47" t="s">
        <v>173</v>
      </c>
      <c r="D162" s="80">
        <v>134378.4</v>
      </c>
      <c r="E162" s="84">
        <v>244</v>
      </c>
      <c r="F162" s="82">
        <v>467.28</v>
      </c>
      <c r="G162" s="85">
        <v>113880</v>
      </c>
      <c r="H162" s="82">
        <v>1.18</v>
      </c>
      <c r="I162" s="87">
        <f t="shared" si="5"/>
        <v>134378.4</v>
      </c>
      <c r="J162" s="73"/>
    </row>
    <row r="163" ht="30" customHeight="1" spans="1:10">
      <c r="A163" s="79" t="s">
        <v>176</v>
      </c>
      <c r="B163" s="47" t="s">
        <v>177</v>
      </c>
      <c r="C163" s="47" t="s">
        <v>173</v>
      </c>
      <c r="D163" s="80">
        <v>380774.2</v>
      </c>
      <c r="E163" s="84">
        <v>700</v>
      </c>
      <c r="F163" s="82">
        <v>467.28</v>
      </c>
      <c r="G163" s="85">
        <v>322690</v>
      </c>
      <c r="H163" s="82">
        <v>1.18</v>
      </c>
      <c r="I163" s="87">
        <f t="shared" si="5"/>
        <v>380774.2</v>
      </c>
      <c r="J163" s="73"/>
    </row>
    <row r="164" ht="30" customHeight="1" spans="1:10">
      <c r="A164" s="79" t="s">
        <v>178</v>
      </c>
      <c r="B164" s="47" t="s">
        <v>179</v>
      </c>
      <c r="C164" s="47" t="s">
        <v>173</v>
      </c>
      <c r="D164" s="80">
        <v>203951.2</v>
      </c>
      <c r="E164" s="84">
        <v>390</v>
      </c>
      <c r="F164" s="82">
        <v>467.28</v>
      </c>
      <c r="G164" s="85">
        <v>172840</v>
      </c>
      <c r="H164" s="82">
        <v>1.18</v>
      </c>
      <c r="I164" s="87">
        <f t="shared" si="5"/>
        <v>203951.2</v>
      </c>
      <c r="J164" s="73"/>
    </row>
    <row r="165" ht="30" customHeight="1" spans="1:10">
      <c r="A165" s="79" t="s">
        <v>180</v>
      </c>
      <c r="B165" s="47" t="s">
        <v>181</v>
      </c>
      <c r="C165" s="47" t="s">
        <v>173</v>
      </c>
      <c r="D165" s="80">
        <v>496251.36</v>
      </c>
      <c r="E165" s="84">
        <v>900</v>
      </c>
      <c r="F165" s="82">
        <v>467.28</v>
      </c>
      <c r="G165" s="85">
        <v>420552</v>
      </c>
      <c r="H165" s="82">
        <v>1.18</v>
      </c>
      <c r="I165" s="87">
        <f t="shared" si="5"/>
        <v>496251.36</v>
      </c>
      <c r="J165" s="73"/>
    </row>
    <row r="166" ht="30" customHeight="1" spans="1:10">
      <c r="A166" s="79" t="s">
        <v>182</v>
      </c>
      <c r="B166" s="47" t="s">
        <v>183</v>
      </c>
      <c r="C166" s="47" t="s">
        <v>173</v>
      </c>
      <c r="D166" s="80">
        <v>530433.6</v>
      </c>
      <c r="E166" s="84">
        <v>1000</v>
      </c>
      <c r="F166" s="82">
        <v>467.28</v>
      </c>
      <c r="G166" s="85">
        <v>449520</v>
      </c>
      <c r="H166" s="82">
        <v>1.18</v>
      </c>
      <c r="I166" s="87">
        <f t="shared" si="5"/>
        <v>530433.6</v>
      </c>
      <c r="J166" s="73"/>
    </row>
    <row r="167" ht="30" customHeight="1" spans="1:10">
      <c r="A167" s="79" t="s">
        <v>184</v>
      </c>
      <c r="B167" s="47" t="s">
        <v>185</v>
      </c>
      <c r="C167" s="47" t="s">
        <v>173</v>
      </c>
      <c r="D167" s="80">
        <v>132333.7</v>
      </c>
      <c r="E167" s="84">
        <v>240</v>
      </c>
      <c r="F167" s="82">
        <v>467.28</v>
      </c>
      <c r="G167" s="85">
        <v>112147.2</v>
      </c>
      <c r="H167" s="82">
        <v>1.18</v>
      </c>
      <c r="I167" s="87">
        <f t="shared" si="5"/>
        <v>132333.696</v>
      </c>
      <c r="J167" s="73"/>
    </row>
    <row r="168" ht="30" customHeight="1" spans="1:10">
      <c r="A168" s="79" t="s">
        <v>186</v>
      </c>
      <c r="B168" s="47" t="s">
        <v>187</v>
      </c>
      <c r="C168" s="47" t="s">
        <v>173</v>
      </c>
      <c r="D168" s="80">
        <v>128148</v>
      </c>
      <c r="E168" s="84">
        <v>240</v>
      </c>
      <c r="F168" s="82">
        <v>467.28</v>
      </c>
      <c r="G168" s="85">
        <v>108600</v>
      </c>
      <c r="H168" s="82">
        <v>1.18</v>
      </c>
      <c r="I168" s="87">
        <f t="shared" si="5"/>
        <v>128148</v>
      </c>
      <c r="J168" s="73"/>
    </row>
    <row r="169" ht="30" customHeight="1" spans="1:10">
      <c r="A169" s="79" t="s">
        <v>188</v>
      </c>
      <c r="B169" s="47" t="s">
        <v>189</v>
      </c>
      <c r="C169" s="47" t="s">
        <v>173</v>
      </c>
      <c r="D169" s="80">
        <v>311661.6</v>
      </c>
      <c r="E169" s="84">
        <v>565</v>
      </c>
      <c r="F169" s="82">
        <v>467.28</v>
      </c>
      <c r="G169" s="85">
        <v>264120</v>
      </c>
      <c r="H169" s="82">
        <v>1.18</v>
      </c>
      <c r="I169" s="87">
        <f t="shared" si="5"/>
        <v>311661.6</v>
      </c>
      <c r="J169" s="73"/>
    </row>
    <row r="170" ht="30" customHeight="1" spans="1:10">
      <c r="A170" s="79" t="s">
        <v>190</v>
      </c>
      <c r="B170" s="47" t="s">
        <v>191</v>
      </c>
      <c r="C170" s="47" t="s">
        <v>173</v>
      </c>
      <c r="D170" s="80">
        <v>21240</v>
      </c>
      <c r="E170" s="84">
        <v>40</v>
      </c>
      <c r="F170" s="82">
        <v>467.28</v>
      </c>
      <c r="G170" s="85">
        <v>18000</v>
      </c>
      <c r="H170" s="82">
        <v>1.18</v>
      </c>
      <c r="I170" s="87">
        <f t="shared" si="5"/>
        <v>21240</v>
      </c>
      <c r="J170" s="73"/>
    </row>
    <row r="171" ht="30" customHeight="1" spans="1:10">
      <c r="A171" s="79" t="s">
        <v>192</v>
      </c>
      <c r="B171" s="47" t="s">
        <v>193</v>
      </c>
      <c r="C171" s="47" t="s">
        <v>173</v>
      </c>
      <c r="D171" s="80">
        <v>27494</v>
      </c>
      <c r="E171" s="84">
        <v>50</v>
      </c>
      <c r="F171" s="82">
        <v>467.28</v>
      </c>
      <c r="G171" s="85">
        <v>23300</v>
      </c>
      <c r="H171" s="82">
        <v>1.18</v>
      </c>
      <c r="I171" s="87">
        <f t="shared" si="5"/>
        <v>27494</v>
      </c>
      <c r="J171" s="73"/>
    </row>
    <row r="172" ht="30" customHeight="1" spans="1:10">
      <c r="A172" s="79" t="s">
        <v>194</v>
      </c>
      <c r="B172" s="47" t="s">
        <v>195</v>
      </c>
      <c r="C172" s="47" t="s">
        <v>173</v>
      </c>
      <c r="D172" s="80">
        <v>161848.8</v>
      </c>
      <c r="E172" s="84">
        <v>300</v>
      </c>
      <c r="F172" s="82">
        <v>467.28</v>
      </c>
      <c r="G172" s="85">
        <v>137160</v>
      </c>
      <c r="H172" s="82">
        <v>1.18</v>
      </c>
      <c r="I172" s="87">
        <f t="shared" si="5"/>
        <v>161848.8</v>
      </c>
      <c r="J172" s="73"/>
    </row>
    <row r="173" ht="30" customHeight="1" spans="1:10">
      <c r="A173" s="79" t="s">
        <v>196</v>
      </c>
      <c r="B173" s="47" t="s">
        <v>197</v>
      </c>
      <c r="C173" s="47" t="s">
        <v>173</v>
      </c>
      <c r="D173" s="80">
        <v>218701.2</v>
      </c>
      <c r="E173" s="84">
        <v>400</v>
      </c>
      <c r="F173" s="82">
        <v>467.28</v>
      </c>
      <c r="G173" s="85">
        <v>185340</v>
      </c>
      <c r="H173" s="82">
        <v>1.18</v>
      </c>
      <c r="I173" s="87">
        <f t="shared" si="5"/>
        <v>218701.2</v>
      </c>
      <c r="J173" s="73"/>
    </row>
    <row r="174" ht="30" customHeight="1" spans="1:10">
      <c r="A174" s="79" t="s">
        <v>198</v>
      </c>
      <c r="B174" s="47" t="s">
        <v>199</v>
      </c>
      <c r="C174" s="47" t="s">
        <v>173</v>
      </c>
      <c r="D174" s="80">
        <v>181958.83</v>
      </c>
      <c r="E174" s="84">
        <v>330</v>
      </c>
      <c r="F174" s="82">
        <v>467.28</v>
      </c>
      <c r="G174" s="85">
        <v>154202.4</v>
      </c>
      <c r="H174" s="82">
        <v>1.18</v>
      </c>
      <c r="I174" s="87">
        <f t="shared" si="5"/>
        <v>181958.832</v>
      </c>
      <c r="J174" s="73"/>
    </row>
    <row r="175" ht="30" customHeight="1" spans="1:10">
      <c r="A175" s="79" t="s">
        <v>200</v>
      </c>
      <c r="B175" s="47" t="s">
        <v>201</v>
      </c>
      <c r="C175" s="47" t="s">
        <v>173</v>
      </c>
      <c r="D175" s="80">
        <v>81372.8</v>
      </c>
      <c r="E175" s="84">
        <v>150</v>
      </c>
      <c r="F175" s="82">
        <v>467.28</v>
      </c>
      <c r="G175" s="85">
        <v>68960</v>
      </c>
      <c r="H175" s="82">
        <v>1.18</v>
      </c>
      <c r="I175" s="87">
        <f t="shared" si="5"/>
        <v>81372.8</v>
      </c>
      <c r="J175" s="73"/>
    </row>
    <row r="176" ht="30" customHeight="1" spans="1:10">
      <c r="A176" s="79" t="s">
        <v>202</v>
      </c>
      <c r="B176" s="47" t="s">
        <v>203</v>
      </c>
      <c r="C176" s="47" t="s">
        <v>173</v>
      </c>
      <c r="D176" s="80">
        <v>330834.24</v>
      </c>
      <c r="E176" s="84">
        <v>600</v>
      </c>
      <c r="F176" s="82">
        <v>467.28</v>
      </c>
      <c r="G176" s="85">
        <v>280368</v>
      </c>
      <c r="H176" s="82">
        <v>1.18</v>
      </c>
      <c r="I176" s="87">
        <f t="shared" si="5"/>
        <v>330834.24</v>
      </c>
      <c r="J176" s="73"/>
    </row>
    <row r="177" ht="30" customHeight="1" spans="1:10">
      <c r="A177" s="79" t="s">
        <v>204</v>
      </c>
      <c r="B177" s="111" t="s">
        <v>205</v>
      </c>
      <c r="C177" s="47" t="s">
        <v>173</v>
      </c>
      <c r="D177" s="80">
        <v>373658.8</v>
      </c>
      <c r="E177" s="84">
        <v>703</v>
      </c>
      <c r="F177" s="82">
        <v>467.28</v>
      </c>
      <c r="G177" s="85">
        <v>316660</v>
      </c>
      <c r="H177" s="82">
        <v>1.18</v>
      </c>
      <c r="I177" s="87">
        <f t="shared" si="5"/>
        <v>373658.8</v>
      </c>
      <c r="J177" s="73"/>
    </row>
    <row r="178" ht="30" customHeight="1" spans="1:10">
      <c r="A178" s="79" t="s">
        <v>206</v>
      </c>
      <c r="B178" s="111" t="s">
        <v>207</v>
      </c>
      <c r="C178" s="47" t="s">
        <v>173</v>
      </c>
      <c r="D178" s="80">
        <v>178003</v>
      </c>
      <c r="E178" s="84">
        <v>365</v>
      </c>
      <c r="F178" s="82">
        <v>467.28</v>
      </c>
      <c r="G178" s="85">
        <v>150850</v>
      </c>
      <c r="H178" s="82">
        <v>1.18</v>
      </c>
      <c r="I178" s="87">
        <f t="shared" si="5"/>
        <v>178003</v>
      </c>
      <c r="J178" s="73"/>
    </row>
    <row r="179" ht="30" customHeight="1" spans="1:10">
      <c r="A179" s="79" t="s">
        <v>208</v>
      </c>
      <c r="B179" s="111" t="s">
        <v>209</v>
      </c>
      <c r="C179" s="47" t="s">
        <v>173</v>
      </c>
      <c r="D179" s="80">
        <v>124372</v>
      </c>
      <c r="E179" s="84">
        <v>240</v>
      </c>
      <c r="F179" s="82">
        <v>467.28</v>
      </c>
      <c r="G179" s="85">
        <v>105400</v>
      </c>
      <c r="H179" s="82">
        <v>1.18</v>
      </c>
      <c r="I179" s="87">
        <f t="shared" si="5"/>
        <v>124372</v>
      </c>
      <c r="J179" s="73"/>
    </row>
    <row r="180" ht="30" customHeight="1" spans="1:10">
      <c r="A180" s="79" t="s">
        <v>210</v>
      </c>
      <c r="B180" s="47" t="s">
        <v>211</v>
      </c>
      <c r="C180" s="47" t="s">
        <v>173</v>
      </c>
      <c r="D180" s="80">
        <v>192986.64</v>
      </c>
      <c r="E180" s="84">
        <v>350</v>
      </c>
      <c r="F180" s="82">
        <v>467.28</v>
      </c>
      <c r="G180" s="85">
        <v>163548</v>
      </c>
      <c r="H180" s="82">
        <v>1.18</v>
      </c>
      <c r="I180" s="87">
        <f t="shared" si="5"/>
        <v>192986.64</v>
      </c>
      <c r="J180" s="73"/>
    </row>
    <row r="181" ht="30" customHeight="1" spans="1:10">
      <c r="A181" s="79" t="s">
        <v>212</v>
      </c>
      <c r="B181" s="47" t="s">
        <v>213</v>
      </c>
      <c r="C181" s="47" t="s">
        <v>173</v>
      </c>
      <c r="D181" s="80">
        <v>196470</v>
      </c>
      <c r="E181" s="84">
        <v>370</v>
      </c>
      <c r="F181" s="82">
        <v>467.28</v>
      </c>
      <c r="G181" s="85">
        <v>166500</v>
      </c>
      <c r="H181" s="82">
        <v>1.18</v>
      </c>
      <c r="I181" s="87">
        <f t="shared" si="5"/>
        <v>196470</v>
      </c>
      <c r="J181" s="73"/>
    </row>
    <row r="182" ht="30" customHeight="1" spans="1:10">
      <c r="A182" s="79" t="s">
        <v>214</v>
      </c>
      <c r="B182" s="47" t="s">
        <v>215</v>
      </c>
      <c r="C182" s="47" t="s">
        <v>173</v>
      </c>
      <c r="D182" s="80">
        <v>153990</v>
      </c>
      <c r="E182" s="84">
        <v>290</v>
      </c>
      <c r="F182" s="82">
        <v>467.28</v>
      </c>
      <c r="G182" s="85">
        <v>130500</v>
      </c>
      <c r="H182" s="82">
        <v>1.18</v>
      </c>
      <c r="I182" s="87">
        <f t="shared" si="5"/>
        <v>153990</v>
      </c>
      <c r="J182" s="73"/>
    </row>
    <row r="183" ht="30" customHeight="1" spans="1:10">
      <c r="A183" s="79" t="s">
        <v>216</v>
      </c>
      <c r="B183" s="47" t="s">
        <v>217</v>
      </c>
      <c r="C183" s="47" t="s">
        <v>173</v>
      </c>
      <c r="D183" s="80">
        <v>217143.6</v>
      </c>
      <c r="E183" s="84">
        <v>400</v>
      </c>
      <c r="F183" s="82">
        <v>467.28</v>
      </c>
      <c r="G183" s="85">
        <v>184020</v>
      </c>
      <c r="H183" s="82">
        <v>1.18</v>
      </c>
      <c r="I183" s="87">
        <f t="shared" si="5"/>
        <v>217143.6</v>
      </c>
      <c r="J183" s="73"/>
    </row>
    <row r="184" ht="30" customHeight="1" spans="1:10">
      <c r="A184" s="79" t="s">
        <v>218</v>
      </c>
      <c r="B184" s="47" t="s">
        <v>219</v>
      </c>
      <c r="C184" s="47" t="s">
        <v>173</v>
      </c>
      <c r="D184" s="80">
        <v>213143.4</v>
      </c>
      <c r="E184" s="84">
        <v>400</v>
      </c>
      <c r="F184" s="82">
        <v>467.28</v>
      </c>
      <c r="G184" s="85">
        <v>180630</v>
      </c>
      <c r="H184" s="82">
        <v>1.18</v>
      </c>
      <c r="I184" s="87">
        <f t="shared" si="5"/>
        <v>213143.4</v>
      </c>
      <c r="J184" s="73"/>
    </row>
    <row r="185" ht="30" customHeight="1" spans="1:10">
      <c r="A185" s="79" t="s">
        <v>220</v>
      </c>
      <c r="B185" s="47" t="s">
        <v>221</v>
      </c>
      <c r="C185" s="47" t="s">
        <v>173</v>
      </c>
      <c r="D185" s="80">
        <v>195880</v>
      </c>
      <c r="E185" s="84">
        <v>360</v>
      </c>
      <c r="F185" s="82">
        <v>467.28</v>
      </c>
      <c r="G185" s="85">
        <v>166000</v>
      </c>
      <c r="H185" s="82">
        <v>1.18</v>
      </c>
      <c r="I185" s="87">
        <f t="shared" si="5"/>
        <v>195880</v>
      </c>
      <c r="J185" s="73"/>
    </row>
    <row r="186" ht="30" customHeight="1" spans="1:10">
      <c r="A186" s="79" t="s">
        <v>222</v>
      </c>
      <c r="B186" s="47" t="s">
        <v>223</v>
      </c>
      <c r="C186" s="47" t="s">
        <v>173</v>
      </c>
      <c r="D186" s="80">
        <v>137847.6</v>
      </c>
      <c r="E186" s="84">
        <v>250</v>
      </c>
      <c r="F186" s="82">
        <v>467.28</v>
      </c>
      <c r="G186" s="85">
        <v>116820</v>
      </c>
      <c r="H186" s="82">
        <v>1.18</v>
      </c>
      <c r="I186" s="87">
        <f t="shared" si="5"/>
        <v>137847.6</v>
      </c>
      <c r="J186" s="73"/>
    </row>
    <row r="187" ht="30" customHeight="1" spans="1:10">
      <c r="A187" s="79" t="s">
        <v>224</v>
      </c>
      <c r="B187" s="47" t="s">
        <v>225</v>
      </c>
      <c r="C187" s="47" t="s">
        <v>173</v>
      </c>
      <c r="D187" s="80">
        <v>61053.2</v>
      </c>
      <c r="E187" s="84">
        <v>115</v>
      </c>
      <c r="F187" s="82">
        <v>467.28</v>
      </c>
      <c r="G187" s="85">
        <v>51740</v>
      </c>
      <c r="H187" s="82">
        <v>1.18</v>
      </c>
      <c r="I187" s="87">
        <f t="shared" si="5"/>
        <v>61053.2</v>
      </c>
      <c r="J187" s="73"/>
    </row>
    <row r="188" ht="30" customHeight="1" spans="1:10">
      <c r="A188" s="79" t="s">
        <v>226</v>
      </c>
      <c r="B188" s="47" t="s">
        <v>227</v>
      </c>
      <c r="C188" s="47" t="s">
        <v>173</v>
      </c>
      <c r="D188" s="80">
        <v>121305.89</v>
      </c>
      <c r="E188" s="84">
        <v>220</v>
      </c>
      <c r="F188" s="82">
        <v>467.28</v>
      </c>
      <c r="G188" s="85">
        <v>102801.6</v>
      </c>
      <c r="H188" s="82">
        <v>1.18</v>
      </c>
      <c r="I188" s="87">
        <f t="shared" si="5"/>
        <v>121305.888</v>
      </c>
      <c r="J188" s="73"/>
    </row>
    <row r="189" ht="30" customHeight="1" spans="1:10">
      <c r="A189" s="79" t="s">
        <v>228</v>
      </c>
      <c r="B189" s="47" t="s">
        <v>229</v>
      </c>
      <c r="C189" s="47" t="s">
        <v>173</v>
      </c>
      <c r="D189" s="80">
        <v>137847.6</v>
      </c>
      <c r="E189" s="84">
        <v>250</v>
      </c>
      <c r="F189" s="82">
        <v>467.28</v>
      </c>
      <c r="G189" s="85">
        <v>116820</v>
      </c>
      <c r="H189" s="82">
        <v>1.18</v>
      </c>
      <c r="I189" s="87">
        <f t="shared" si="5"/>
        <v>137847.6</v>
      </c>
      <c r="J189" s="73"/>
    </row>
    <row r="190" ht="30" customHeight="1" spans="1:10">
      <c r="A190" s="79" t="s">
        <v>230</v>
      </c>
      <c r="B190" s="47" t="s">
        <v>231</v>
      </c>
      <c r="C190" s="47" t="s">
        <v>173</v>
      </c>
      <c r="D190" s="80">
        <v>148875.41</v>
      </c>
      <c r="E190" s="84">
        <v>270</v>
      </c>
      <c r="F190" s="82">
        <v>467.28</v>
      </c>
      <c r="G190" s="85">
        <v>126165.6</v>
      </c>
      <c r="H190" s="82">
        <v>1.18</v>
      </c>
      <c r="I190" s="87">
        <f t="shared" si="5"/>
        <v>148875.408</v>
      </c>
      <c r="J190" s="73"/>
    </row>
    <row r="191" ht="30" customHeight="1" spans="1:10">
      <c r="A191" s="79" t="s">
        <v>232</v>
      </c>
      <c r="B191" s="47" t="s">
        <v>233</v>
      </c>
      <c r="C191" s="47" t="s">
        <v>173</v>
      </c>
      <c r="D191" s="80">
        <v>141340.4</v>
      </c>
      <c r="E191" s="84">
        <v>260</v>
      </c>
      <c r="F191" s="82">
        <v>467.28</v>
      </c>
      <c r="G191" s="85">
        <v>119780</v>
      </c>
      <c r="H191" s="82">
        <v>1.18</v>
      </c>
      <c r="I191" s="87">
        <f t="shared" si="5"/>
        <v>141340.4</v>
      </c>
      <c r="J191" s="73"/>
    </row>
    <row r="192" ht="30" customHeight="1" spans="1:10">
      <c r="A192" s="79" t="s">
        <v>234</v>
      </c>
      <c r="B192" s="47" t="s">
        <v>235</v>
      </c>
      <c r="C192" s="47" t="s">
        <v>173</v>
      </c>
      <c r="D192" s="80">
        <v>165417.12</v>
      </c>
      <c r="E192" s="84">
        <v>300</v>
      </c>
      <c r="F192" s="82">
        <v>467.28</v>
      </c>
      <c r="G192" s="85">
        <v>140184</v>
      </c>
      <c r="H192" s="82">
        <v>1.18</v>
      </c>
      <c r="I192" s="87">
        <f t="shared" si="5"/>
        <v>165417.12</v>
      </c>
      <c r="J192" s="73"/>
    </row>
    <row r="193" ht="30" customHeight="1" spans="1:10">
      <c r="A193" s="79" t="s">
        <v>236</v>
      </c>
      <c r="B193" s="47" t="s">
        <v>237</v>
      </c>
      <c r="C193" s="47" t="s">
        <v>173</v>
      </c>
      <c r="D193" s="80">
        <v>186416.4</v>
      </c>
      <c r="E193" s="84">
        <v>350</v>
      </c>
      <c r="F193" s="82">
        <v>467.28</v>
      </c>
      <c r="G193" s="85">
        <v>157980</v>
      </c>
      <c r="H193" s="82">
        <v>1.18</v>
      </c>
      <c r="I193" s="87">
        <f t="shared" si="5"/>
        <v>186416.4</v>
      </c>
      <c r="J193" s="73"/>
    </row>
    <row r="194" ht="30" customHeight="1" spans="1:10">
      <c r="A194" s="79" t="s">
        <v>238</v>
      </c>
      <c r="B194" s="47" t="s">
        <v>239</v>
      </c>
      <c r="C194" s="47" t="s">
        <v>173</v>
      </c>
      <c r="D194" s="80">
        <v>209528.35</v>
      </c>
      <c r="E194" s="84">
        <v>380</v>
      </c>
      <c r="F194" s="82">
        <v>467.28</v>
      </c>
      <c r="G194" s="85">
        <v>177566.4</v>
      </c>
      <c r="H194" s="82">
        <v>1.18</v>
      </c>
      <c r="I194" s="87">
        <f t="shared" si="5"/>
        <v>209528.352</v>
      </c>
      <c r="J194" s="73"/>
    </row>
    <row r="195" ht="30" customHeight="1" spans="1:10">
      <c r="A195" s="79" t="s">
        <v>240</v>
      </c>
      <c r="B195" s="47" t="s">
        <v>241</v>
      </c>
      <c r="C195" s="47" t="s">
        <v>173</v>
      </c>
      <c r="D195" s="80">
        <v>279695.4</v>
      </c>
      <c r="E195" s="84">
        <v>524</v>
      </c>
      <c r="F195" s="82">
        <v>467.28</v>
      </c>
      <c r="G195" s="85">
        <v>237030</v>
      </c>
      <c r="H195" s="82">
        <v>1.18</v>
      </c>
      <c r="I195" s="87">
        <f t="shared" si="5"/>
        <v>279695.4</v>
      </c>
      <c r="J195" s="73"/>
    </row>
    <row r="196" ht="30" customHeight="1" spans="1:10">
      <c r="A196" s="79" t="s">
        <v>242</v>
      </c>
      <c r="B196" s="47" t="s">
        <v>243</v>
      </c>
      <c r="C196" s="47" t="s">
        <v>173</v>
      </c>
      <c r="D196" s="80">
        <v>638651.4</v>
      </c>
      <c r="E196" s="84">
        <v>1160</v>
      </c>
      <c r="F196" s="82">
        <v>467.28</v>
      </c>
      <c r="G196" s="85">
        <v>541230</v>
      </c>
      <c r="H196" s="82">
        <v>1.18</v>
      </c>
      <c r="I196" s="87">
        <f t="shared" si="5"/>
        <v>638651.4</v>
      </c>
      <c r="J196" s="73"/>
    </row>
    <row r="197" ht="30" customHeight="1" spans="1:10">
      <c r="A197" s="79" t="s">
        <v>244</v>
      </c>
      <c r="B197" s="47" t="s">
        <v>245</v>
      </c>
      <c r="C197" s="47" t="s">
        <v>173</v>
      </c>
      <c r="D197" s="80">
        <v>189980</v>
      </c>
      <c r="E197" s="84">
        <v>350</v>
      </c>
      <c r="F197" s="82">
        <v>467.28</v>
      </c>
      <c r="G197" s="85">
        <v>161000</v>
      </c>
      <c r="H197" s="82">
        <v>1.18</v>
      </c>
      <c r="I197" s="87">
        <f t="shared" si="5"/>
        <v>189980</v>
      </c>
      <c r="J197" s="73"/>
    </row>
    <row r="198" ht="30" customHeight="1" spans="1:10">
      <c r="A198" s="79" t="s">
        <v>246</v>
      </c>
      <c r="B198" s="47" t="s">
        <v>247</v>
      </c>
      <c r="C198" s="47" t="s">
        <v>173</v>
      </c>
      <c r="D198" s="80">
        <v>110278.08</v>
      </c>
      <c r="E198" s="84">
        <v>200</v>
      </c>
      <c r="F198" s="82">
        <v>467.28</v>
      </c>
      <c r="G198" s="85">
        <v>93456</v>
      </c>
      <c r="H198" s="82">
        <v>1.18</v>
      </c>
      <c r="I198" s="87">
        <f t="shared" si="5"/>
        <v>110278.08</v>
      </c>
      <c r="J198" s="73"/>
    </row>
    <row r="199" ht="30" customHeight="1" spans="1:10">
      <c r="A199" s="79" t="s">
        <v>248</v>
      </c>
      <c r="B199" s="47" t="s">
        <v>249</v>
      </c>
      <c r="C199" s="47" t="s">
        <v>173</v>
      </c>
      <c r="D199" s="80">
        <v>99250.27</v>
      </c>
      <c r="E199" s="84">
        <v>180</v>
      </c>
      <c r="F199" s="82">
        <v>467.28</v>
      </c>
      <c r="G199" s="85">
        <v>84110.4</v>
      </c>
      <c r="H199" s="82">
        <v>1.18</v>
      </c>
      <c r="I199" s="87">
        <f t="shared" si="5"/>
        <v>99250.272</v>
      </c>
      <c r="J199" s="73"/>
    </row>
    <row r="200" ht="30" customHeight="1" spans="1:10">
      <c r="A200" s="79" t="s">
        <v>250</v>
      </c>
      <c r="B200" s="47" t="s">
        <v>251</v>
      </c>
      <c r="C200" s="47" t="s">
        <v>173</v>
      </c>
      <c r="D200" s="80">
        <v>195192.2</v>
      </c>
      <c r="E200" s="84">
        <v>354</v>
      </c>
      <c r="F200" s="82">
        <v>467.28</v>
      </c>
      <c r="G200" s="85">
        <v>165417.12</v>
      </c>
      <c r="H200" s="82">
        <v>1.18</v>
      </c>
      <c r="I200" s="87">
        <f t="shared" si="5"/>
        <v>195192.2016</v>
      </c>
      <c r="J200" s="73"/>
    </row>
    <row r="201" ht="30" customHeight="1" spans="1:10">
      <c r="A201" s="79" t="s">
        <v>252</v>
      </c>
      <c r="B201" s="47" t="s">
        <v>253</v>
      </c>
      <c r="C201" s="47" t="s">
        <v>173</v>
      </c>
      <c r="D201" s="80">
        <v>103580.4</v>
      </c>
      <c r="E201" s="84">
        <v>260</v>
      </c>
      <c r="F201" s="82">
        <v>467.28</v>
      </c>
      <c r="G201" s="85">
        <v>87780</v>
      </c>
      <c r="H201" s="82">
        <v>1.18</v>
      </c>
      <c r="I201" s="87">
        <f t="shared" si="5"/>
        <v>103580.4</v>
      </c>
      <c r="J201" s="73"/>
    </row>
    <row r="202" ht="30" customHeight="1" spans="1:10">
      <c r="A202" s="79" t="s">
        <v>254</v>
      </c>
      <c r="B202" s="47" t="s">
        <v>255</v>
      </c>
      <c r="C202" s="47" t="s">
        <v>173</v>
      </c>
      <c r="D202" s="80">
        <v>122885.2</v>
      </c>
      <c r="E202" s="81">
        <v>250</v>
      </c>
      <c r="F202" s="82">
        <v>467.28</v>
      </c>
      <c r="G202" s="83">
        <v>104140</v>
      </c>
      <c r="H202" s="82">
        <v>1.18</v>
      </c>
      <c r="I202" s="87">
        <f t="shared" si="5"/>
        <v>122885.2</v>
      </c>
      <c r="J202" s="73"/>
    </row>
    <row r="203" ht="30" customHeight="1" spans="1:10">
      <c r="A203" s="79" t="s">
        <v>256</v>
      </c>
      <c r="B203" s="47" t="s">
        <v>257</v>
      </c>
      <c r="C203" s="47" t="s">
        <v>173</v>
      </c>
      <c r="D203" s="80">
        <v>152574</v>
      </c>
      <c r="E203" s="81">
        <v>300</v>
      </c>
      <c r="F203" s="82">
        <v>467.28</v>
      </c>
      <c r="G203" s="83">
        <v>129300</v>
      </c>
      <c r="H203" s="82">
        <v>1.18</v>
      </c>
      <c r="I203" s="87">
        <f t="shared" si="5"/>
        <v>152574</v>
      </c>
      <c r="J203" s="73"/>
    </row>
    <row r="204" ht="30" customHeight="1" spans="1:10">
      <c r="A204" s="79" t="s">
        <v>258</v>
      </c>
      <c r="B204" s="47" t="s">
        <v>259</v>
      </c>
      <c r="C204" s="47" t="s">
        <v>173</v>
      </c>
      <c r="D204" s="80">
        <v>229344.8</v>
      </c>
      <c r="E204" s="84">
        <v>430</v>
      </c>
      <c r="F204" s="82">
        <v>467.28</v>
      </c>
      <c r="G204" s="85">
        <v>194360</v>
      </c>
      <c r="H204" s="82">
        <v>1.18</v>
      </c>
      <c r="I204" s="87">
        <f t="shared" si="5"/>
        <v>229344.8</v>
      </c>
      <c r="J204" s="73"/>
    </row>
    <row r="205" ht="30" customHeight="1" spans="1:10">
      <c r="A205" s="79" t="s">
        <v>260</v>
      </c>
      <c r="B205" s="47" t="s">
        <v>261</v>
      </c>
      <c r="C205" s="47" t="s">
        <v>173</v>
      </c>
      <c r="D205" s="80">
        <v>130130.4</v>
      </c>
      <c r="E205" s="84">
        <v>244</v>
      </c>
      <c r="F205" s="82">
        <v>467.28</v>
      </c>
      <c r="G205" s="85">
        <v>110280</v>
      </c>
      <c r="H205" s="82">
        <v>1.18</v>
      </c>
      <c r="I205" s="87">
        <f t="shared" si="5"/>
        <v>130130.4</v>
      </c>
      <c r="J205" s="73"/>
    </row>
    <row r="206" ht="30" customHeight="1" spans="1:10">
      <c r="A206" s="79" t="s">
        <v>262</v>
      </c>
      <c r="B206" s="47" t="s">
        <v>263</v>
      </c>
      <c r="C206" s="47" t="s">
        <v>173</v>
      </c>
      <c r="D206" s="80">
        <v>143960</v>
      </c>
      <c r="E206" s="84">
        <v>270</v>
      </c>
      <c r="F206" s="82">
        <v>467.28</v>
      </c>
      <c r="G206" s="85">
        <v>122000</v>
      </c>
      <c r="H206" s="82">
        <v>1.18</v>
      </c>
      <c r="I206" s="87">
        <f t="shared" si="5"/>
        <v>143960</v>
      </c>
      <c r="J206" s="73"/>
    </row>
    <row r="207" ht="30" customHeight="1" spans="1:10">
      <c r="A207" s="79" t="s">
        <v>264</v>
      </c>
      <c r="B207" s="47" t="s">
        <v>265</v>
      </c>
      <c r="C207" s="47" t="s">
        <v>173</v>
      </c>
      <c r="D207" s="80">
        <v>165417.12</v>
      </c>
      <c r="E207" s="84">
        <v>300</v>
      </c>
      <c r="F207" s="82">
        <v>467.28</v>
      </c>
      <c r="G207" s="85">
        <v>140184</v>
      </c>
      <c r="H207" s="82">
        <v>1.18</v>
      </c>
      <c r="I207" s="87">
        <f t="shared" si="5"/>
        <v>165417.12</v>
      </c>
      <c r="J207" s="73"/>
    </row>
    <row r="208" ht="30" customHeight="1" spans="1:10">
      <c r="A208" s="79" t="s">
        <v>266</v>
      </c>
      <c r="B208" s="47" t="s">
        <v>267</v>
      </c>
      <c r="C208" s="47" t="s">
        <v>173</v>
      </c>
      <c r="D208" s="80">
        <v>148875.41</v>
      </c>
      <c r="E208" s="84">
        <v>270</v>
      </c>
      <c r="F208" s="82">
        <v>467.28</v>
      </c>
      <c r="G208" s="85">
        <v>126165.6</v>
      </c>
      <c r="H208" s="82">
        <v>1.18</v>
      </c>
      <c r="I208" s="87">
        <f t="shared" si="5"/>
        <v>148875.408</v>
      </c>
      <c r="J208" s="73"/>
    </row>
    <row r="209" ht="30" customHeight="1" spans="1:10">
      <c r="A209" s="79" t="s">
        <v>268</v>
      </c>
      <c r="B209" s="47" t="s">
        <v>269</v>
      </c>
      <c r="C209" s="47" t="s">
        <v>173</v>
      </c>
      <c r="D209" s="80">
        <v>312310.6</v>
      </c>
      <c r="E209" s="84">
        <v>567</v>
      </c>
      <c r="F209" s="82">
        <v>467.28</v>
      </c>
      <c r="G209" s="85">
        <v>264670</v>
      </c>
      <c r="H209" s="82">
        <v>1.18</v>
      </c>
      <c r="I209" s="87">
        <f t="shared" si="5"/>
        <v>312310.6</v>
      </c>
      <c r="J209" s="73"/>
    </row>
    <row r="210" ht="30" customHeight="1" spans="1:10">
      <c r="A210" s="79" t="s">
        <v>270</v>
      </c>
      <c r="B210" s="47" t="s">
        <v>110</v>
      </c>
      <c r="C210" s="47" t="s">
        <v>173</v>
      </c>
      <c r="D210" s="80">
        <v>211182.52</v>
      </c>
      <c r="E210" s="84">
        <v>383</v>
      </c>
      <c r="F210" s="82">
        <v>467.28</v>
      </c>
      <c r="G210" s="85">
        <v>178968.24</v>
      </c>
      <c r="H210" s="82">
        <v>1.18</v>
      </c>
      <c r="I210" s="87">
        <f t="shared" si="5"/>
        <v>211182.5232</v>
      </c>
      <c r="J210" s="73"/>
    </row>
    <row r="211" ht="30" customHeight="1" spans="1:10">
      <c r="A211" s="79" t="s">
        <v>271</v>
      </c>
      <c r="B211" s="47" t="s">
        <v>272</v>
      </c>
      <c r="C211" s="47" t="s">
        <v>173</v>
      </c>
      <c r="D211" s="80">
        <v>165417.12</v>
      </c>
      <c r="E211" s="84">
        <v>300</v>
      </c>
      <c r="F211" s="82">
        <v>467.28</v>
      </c>
      <c r="G211" s="85">
        <v>140184</v>
      </c>
      <c r="H211" s="82">
        <v>1.18</v>
      </c>
      <c r="I211" s="87">
        <f t="shared" si="5"/>
        <v>165417.12</v>
      </c>
      <c r="J211" s="73"/>
    </row>
    <row r="212" ht="30" customHeight="1" spans="1:10">
      <c r="A212" s="79" t="s">
        <v>273</v>
      </c>
      <c r="B212" s="47" t="s">
        <v>274</v>
      </c>
      <c r="C212" s="47" t="s">
        <v>173</v>
      </c>
      <c r="D212" s="80">
        <v>110278.08</v>
      </c>
      <c r="E212" s="84">
        <v>200</v>
      </c>
      <c r="F212" s="82">
        <v>467.28</v>
      </c>
      <c r="G212" s="85">
        <v>93456</v>
      </c>
      <c r="H212" s="82">
        <v>1.18</v>
      </c>
      <c r="I212" s="87">
        <f t="shared" si="5"/>
        <v>110278.08</v>
      </c>
      <c r="J212" s="73"/>
    </row>
    <row r="213" ht="30" customHeight="1" spans="1:10">
      <c r="A213" s="79" t="s">
        <v>275</v>
      </c>
      <c r="B213" s="47" t="s">
        <v>276</v>
      </c>
      <c r="C213" s="47" t="s">
        <v>173</v>
      </c>
      <c r="D213" s="80">
        <v>153364.6</v>
      </c>
      <c r="E213" s="84">
        <v>280</v>
      </c>
      <c r="F213" s="82">
        <v>467.28</v>
      </c>
      <c r="G213" s="85">
        <v>129970</v>
      </c>
      <c r="H213" s="82">
        <v>1.18</v>
      </c>
      <c r="I213" s="87">
        <f t="shared" si="5"/>
        <v>153364.6</v>
      </c>
      <c r="J213" s="73"/>
    </row>
    <row r="214" ht="30" customHeight="1" spans="1:10">
      <c r="A214" s="79" t="s">
        <v>277</v>
      </c>
      <c r="B214" s="47" t="s">
        <v>278</v>
      </c>
      <c r="C214" s="47" t="s">
        <v>173</v>
      </c>
      <c r="D214" s="80">
        <v>201257.5</v>
      </c>
      <c r="E214" s="84">
        <v>365</v>
      </c>
      <c r="F214" s="82">
        <v>467.28</v>
      </c>
      <c r="G214" s="85">
        <v>170557.2</v>
      </c>
      <c r="H214" s="82">
        <v>1.18</v>
      </c>
      <c r="I214" s="87">
        <f t="shared" si="5"/>
        <v>201257.496</v>
      </c>
      <c r="J214" s="73"/>
    </row>
    <row r="215" ht="30" customHeight="1" spans="1:10">
      <c r="A215" s="79" t="s">
        <v>279</v>
      </c>
      <c r="B215" s="47" t="s">
        <v>280</v>
      </c>
      <c r="C215" s="47" t="s">
        <v>173</v>
      </c>
      <c r="D215" s="80">
        <v>307249.58</v>
      </c>
      <c r="E215" s="84">
        <v>600</v>
      </c>
      <c r="F215" s="82">
        <v>467.28</v>
      </c>
      <c r="G215" s="85">
        <v>260381</v>
      </c>
      <c r="H215" s="82">
        <v>1.18</v>
      </c>
      <c r="I215" s="87">
        <f t="shared" si="5"/>
        <v>307249.58</v>
      </c>
      <c r="J215" s="73"/>
    </row>
    <row r="216" ht="30" customHeight="1" spans="1:10">
      <c r="A216" s="79" t="s">
        <v>281</v>
      </c>
      <c r="B216" s="47" t="s">
        <v>282</v>
      </c>
      <c r="C216" s="47" t="s">
        <v>173</v>
      </c>
      <c r="D216" s="80">
        <v>154389.31</v>
      </c>
      <c r="E216" s="84">
        <v>280</v>
      </c>
      <c r="F216" s="82">
        <v>467.28</v>
      </c>
      <c r="G216" s="85">
        <v>130838.4</v>
      </c>
      <c r="H216" s="82">
        <v>1.18</v>
      </c>
      <c r="I216" s="87">
        <f t="shared" si="5"/>
        <v>154389.312</v>
      </c>
      <c r="J216" s="73"/>
    </row>
    <row r="217" ht="30" customHeight="1" spans="1:10">
      <c r="A217" s="79" t="s">
        <v>283</v>
      </c>
      <c r="B217" s="47" t="s">
        <v>284</v>
      </c>
      <c r="C217" s="47" t="s">
        <v>173</v>
      </c>
      <c r="D217" s="80">
        <v>179537</v>
      </c>
      <c r="E217" s="84">
        <v>400</v>
      </c>
      <c r="F217" s="82">
        <v>467.28</v>
      </c>
      <c r="G217" s="85">
        <v>152150</v>
      </c>
      <c r="H217" s="82">
        <v>1.18</v>
      </c>
      <c r="I217" s="87">
        <f t="shared" si="5"/>
        <v>179537</v>
      </c>
      <c r="J217" s="73"/>
    </row>
    <row r="218" ht="30" customHeight="1" spans="1:10">
      <c r="A218" s="79" t="s">
        <v>285</v>
      </c>
      <c r="B218" s="47" t="s">
        <v>286</v>
      </c>
      <c r="C218" s="47" t="s">
        <v>173</v>
      </c>
      <c r="D218" s="80">
        <v>632303</v>
      </c>
      <c r="E218" s="84">
        <v>1170</v>
      </c>
      <c r="F218" s="82">
        <v>467.28</v>
      </c>
      <c r="G218" s="85">
        <v>535850</v>
      </c>
      <c r="H218" s="82">
        <v>1.18</v>
      </c>
      <c r="I218" s="87">
        <f t="shared" si="5"/>
        <v>632303</v>
      </c>
      <c r="J218" s="73"/>
    </row>
    <row r="219" ht="30" customHeight="1" spans="1:10">
      <c r="A219" s="79" t="s">
        <v>287</v>
      </c>
      <c r="B219" s="47" t="s">
        <v>288</v>
      </c>
      <c r="C219" s="47" t="s">
        <v>173</v>
      </c>
      <c r="D219" s="80">
        <v>67821.02</v>
      </c>
      <c r="E219" s="84">
        <v>123</v>
      </c>
      <c r="F219" s="82">
        <v>467.28</v>
      </c>
      <c r="G219" s="85">
        <v>57475.44</v>
      </c>
      <c r="H219" s="82">
        <v>1.18</v>
      </c>
      <c r="I219" s="87">
        <f t="shared" si="5"/>
        <v>67821.0192</v>
      </c>
      <c r="J219" s="73"/>
    </row>
    <row r="220" ht="30" customHeight="1" spans="1:10">
      <c r="A220" s="79" t="s">
        <v>289</v>
      </c>
      <c r="B220" s="47" t="s">
        <v>290</v>
      </c>
      <c r="C220" s="47" t="s">
        <v>173</v>
      </c>
      <c r="D220" s="80">
        <v>253776.7</v>
      </c>
      <c r="E220" s="84">
        <v>560</v>
      </c>
      <c r="F220" s="82">
        <v>467.28</v>
      </c>
      <c r="G220" s="85">
        <v>215065</v>
      </c>
      <c r="H220" s="82">
        <v>1.18</v>
      </c>
      <c r="I220" s="87">
        <f t="shared" si="5"/>
        <v>253776.7</v>
      </c>
      <c r="J220" s="73"/>
    </row>
    <row r="221" ht="30" customHeight="1" spans="1:10">
      <c r="A221" s="79" t="s">
        <v>291</v>
      </c>
      <c r="B221" s="47" t="s">
        <v>292</v>
      </c>
      <c r="C221" s="47" t="s">
        <v>173</v>
      </c>
      <c r="D221" s="80">
        <v>158297</v>
      </c>
      <c r="E221" s="84">
        <v>440</v>
      </c>
      <c r="F221" s="82">
        <v>467.28</v>
      </c>
      <c r="G221" s="85">
        <v>134150</v>
      </c>
      <c r="H221" s="82">
        <v>1.18</v>
      </c>
      <c r="I221" s="87">
        <f t="shared" si="5"/>
        <v>158297</v>
      </c>
      <c r="J221" s="73"/>
    </row>
    <row r="222" ht="30" customHeight="1" spans="1:10">
      <c r="A222" s="79" t="s">
        <v>293</v>
      </c>
      <c r="B222" s="47" t="s">
        <v>294</v>
      </c>
      <c r="C222" s="47" t="s">
        <v>173</v>
      </c>
      <c r="D222" s="80">
        <v>153376.4</v>
      </c>
      <c r="E222" s="84">
        <v>290</v>
      </c>
      <c r="F222" s="82">
        <v>467.28</v>
      </c>
      <c r="G222" s="85">
        <v>129980</v>
      </c>
      <c r="H222" s="82">
        <v>1.18</v>
      </c>
      <c r="I222" s="87">
        <f t="shared" si="5"/>
        <v>153376.4</v>
      </c>
      <c r="J222" s="73"/>
    </row>
    <row r="223" ht="30" customHeight="1" spans="1:10">
      <c r="A223" s="79" t="s">
        <v>295</v>
      </c>
      <c r="B223" s="47" t="s">
        <v>296</v>
      </c>
      <c r="C223" s="47" t="s">
        <v>173</v>
      </c>
      <c r="D223" s="80">
        <v>144432</v>
      </c>
      <c r="E223" s="84">
        <v>300</v>
      </c>
      <c r="F223" s="82">
        <v>467.28</v>
      </c>
      <c r="G223" s="85">
        <v>122400</v>
      </c>
      <c r="H223" s="82">
        <v>1.18</v>
      </c>
      <c r="I223" s="87">
        <f t="shared" si="5"/>
        <v>144432</v>
      </c>
      <c r="J223" s="73"/>
    </row>
    <row r="224" ht="30" customHeight="1" spans="1:10">
      <c r="A224" s="79" t="s">
        <v>297</v>
      </c>
      <c r="B224" s="47" t="s">
        <v>298</v>
      </c>
      <c r="C224" s="47" t="s">
        <v>173</v>
      </c>
      <c r="D224" s="80">
        <v>53430.4</v>
      </c>
      <c r="E224" s="84">
        <v>100</v>
      </c>
      <c r="F224" s="82">
        <v>467.28</v>
      </c>
      <c r="G224" s="85">
        <v>45280</v>
      </c>
      <c r="H224" s="82">
        <v>1.18</v>
      </c>
      <c r="I224" s="87">
        <f t="shared" si="5"/>
        <v>53430.4</v>
      </c>
      <c r="J224" s="73"/>
    </row>
    <row r="225" ht="30" customHeight="1" spans="1:10">
      <c r="A225" s="79" t="s">
        <v>299</v>
      </c>
      <c r="B225" s="47" t="s">
        <v>300</v>
      </c>
      <c r="C225" s="47" t="s">
        <v>173</v>
      </c>
      <c r="D225" s="80">
        <v>374260.6</v>
      </c>
      <c r="E225" s="84">
        <v>700</v>
      </c>
      <c r="F225" s="82">
        <v>467.28</v>
      </c>
      <c r="G225" s="85">
        <v>317170</v>
      </c>
      <c r="H225" s="82">
        <v>1.18</v>
      </c>
      <c r="I225" s="87">
        <f>G225*H225</f>
        <v>374260.6</v>
      </c>
      <c r="J225" s="73"/>
    </row>
    <row r="226" ht="30" customHeight="1" spans="1:10">
      <c r="A226" s="79" t="s">
        <v>301</v>
      </c>
      <c r="B226" s="47" t="s">
        <v>302</v>
      </c>
      <c r="C226" s="47" t="s">
        <v>173</v>
      </c>
      <c r="D226" s="80">
        <v>154462</v>
      </c>
      <c r="E226" s="84">
        <v>284</v>
      </c>
      <c r="F226" s="82">
        <v>467.28</v>
      </c>
      <c r="G226" s="85">
        <v>130900</v>
      </c>
      <c r="H226" s="82">
        <v>1.18</v>
      </c>
      <c r="I226" s="87">
        <f>G226*H226</f>
        <v>154462</v>
      </c>
      <c r="J226" s="73"/>
    </row>
    <row r="227" ht="30" customHeight="1" spans="1:10">
      <c r="A227" s="79" t="s">
        <v>303</v>
      </c>
      <c r="B227" s="47" t="s">
        <v>304</v>
      </c>
      <c r="C227" s="47" t="s">
        <v>173</v>
      </c>
      <c r="D227" s="80">
        <v>231752</v>
      </c>
      <c r="E227" s="84">
        <v>441</v>
      </c>
      <c r="F227" s="82">
        <v>467.28</v>
      </c>
      <c r="G227" s="85">
        <v>196400</v>
      </c>
      <c r="H227" s="82">
        <v>1.18</v>
      </c>
      <c r="I227" s="87">
        <f>G227*H227</f>
        <v>231752</v>
      </c>
      <c r="J227" s="73"/>
    </row>
    <row r="228" ht="30" customHeight="1" spans="1:10">
      <c r="A228" s="79" t="s">
        <v>305</v>
      </c>
      <c r="B228" s="47" t="s">
        <v>306</v>
      </c>
      <c r="C228" s="47" t="s">
        <v>173</v>
      </c>
      <c r="D228" s="80">
        <v>162486</v>
      </c>
      <c r="E228" s="84">
        <v>300</v>
      </c>
      <c r="F228" s="82">
        <v>467.28</v>
      </c>
      <c r="G228" s="85">
        <v>137700</v>
      </c>
      <c r="H228" s="82">
        <v>1.18</v>
      </c>
      <c r="I228" s="87">
        <f>G228*H228</f>
        <v>162486</v>
      </c>
      <c r="J228" s="73"/>
    </row>
    <row r="229" ht="25" customHeight="1" spans="1:10">
      <c r="A229" s="89"/>
      <c r="B229" s="90" t="s">
        <v>130</v>
      </c>
      <c r="C229" s="91"/>
      <c r="D229" s="92"/>
      <c r="E229" s="93">
        <f>SUM(E161:E228)</f>
        <v>25487</v>
      </c>
      <c r="F229" s="94"/>
      <c r="G229" s="95">
        <f>SUM(G161:G228)</f>
        <v>11473223.6</v>
      </c>
      <c r="H229" s="96"/>
      <c r="I229" s="108">
        <f>SUM(I161:I228)</f>
        <v>13538403.848</v>
      </c>
      <c r="J229" s="109"/>
    </row>
    <row r="230" ht="25" customHeight="1" spans="1:10">
      <c r="A230" s="97"/>
      <c r="B230" s="98" t="s">
        <v>307</v>
      </c>
      <c r="C230" s="99"/>
      <c r="D230" s="100"/>
      <c r="E230" s="101">
        <f>E229+E159+E122</f>
        <v>101933</v>
      </c>
      <c r="F230" s="102"/>
      <c r="G230" s="103">
        <f>G229+G159+G122</f>
        <v>45638005.8</v>
      </c>
      <c r="H230" s="104"/>
      <c r="I230" s="103">
        <f>I229+I159+I122</f>
        <v>53852846.844</v>
      </c>
      <c r="J230" s="110"/>
    </row>
    <row r="231" ht="33" customHeight="1" spans="1:10">
      <c r="A231" s="105" t="s">
        <v>308</v>
      </c>
      <c r="B231" s="106"/>
      <c r="C231" s="106"/>
      <c r="D231" s="107"/>
      <c r="E231" s="106"/>
      <c r="F231" s="106"/>
      <c r="G231" s="107"/>
      <c r="H231" s="106"/>
      <c r="I231" s="107"/>
      <c r="J231" s="106"/>
    </row>
  </sheetData>
  <mergeCells count="18">
    <mergeCell ref="A1:J1"/>
    <mergeCell ref="F2:J2"/>
    <mergeCell ref="E3:I3"/>
    <mergeCell ref="A6:J6"/>
    <mergeCell ref="A123:J123"/>
    <mergeCell ref="A160:J160"/>
    <mergeCell ref="B230:C230"/>
    <mergeCell ref="A231:J231"/>
    <mergeCell ref="A3:A5"/>
    <mergeCell ref="B3:B5"/>
    <mergeCell ref="C3:C5"/>
    <mergeCell ref="D3:D5"/>
    <mergeCell ref="E4:E5"/>
    <mergeCell ref="F4:F5"/>
    <mergeCell ref="G4:G5"/>
    <mergeCell ref="H4:H5"/>
    <mergeCell ref="I4:I5"/>
    <mergeCell ref="J3:J5"/>
  </mergeCells>
  <printOptions horizontalCentered="1" verticalCentered="1"/>
  <pageMargins left="0.590277777777778" right="0.118055555555556" top="0.354166666666667" bottom="0.354166666666667" header="0.314583333333333" footer="0.314583333333333"/>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2020年棉花补贴明细表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傻傻的笑  O(∩_∩)</cp:lastModifiedBy>
  <dcterms:created xsi:type="dcterms:W3CDTF">2018-01-08T07:38:00Z</dcterms:created>
  <cp:lastPrinted>2018-06-29T08:18:00Z</cp:lastPrinted>
  <dcterms:modified xsi:type="dcterms:W3CDTF">2023-10-13T08:53:01Z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4BA1C7C2596D4DCFBF4E07F745A48CD9_12</vt:lpwstr>
  </property>
</Properties>
</file>